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Лист1!$A$1:$D$128</definedName>
  </definedNames>
  <calcPr calcId="125725"/>
</workbook>
</file>

<file path=xl/calcChain.xml><?xml version="1.0" encoding="utf-8"?>
<calcChain xmlns="http://schemas.openxmlformats.org/spreadsheetml/2006/main">
  <c r="J110" i="1"/>
  <c r="J108"/>
  <c r="J105"/>
  <c r="J95"/>
  <c r="J85"/>
  <c r="J64"/>
  <c r="J43"/>
  <c r="J24"/>
  <c r="J3"/>
  <c r="J125" s="1"/>
</calcChain>
</file>

<file path=xl/sharedStrings.xml><?xml version="1.0" encoding="utf-8"?>
<sst xmlns="http://schemas.openxmlformats.org/spreadsheetml/2006/main" count="228" uniqueCount="206">
  <si>
    <t>№п/п</t>
  </si>
  <si>
    <t>Критерии</t>
  </si>
  <si>
    <t>Баллы</t>
  </si>
  <si>
    <t>1.</t>
  </si>
  <si>
    <t>Оснащение образовательного процесса</t>
  </si>
  <si>
    <t>1.1.</t>
  </si>
  <si>
    <t xml:space="preserve">Кабинет трудового обучения, оснащенный в соответствии с требованиями: </t>
  </si>
  <si>
    <t>для девочек</t>
  </si>
  <si>
    <t>для мальчиков</t>
  </si>
  <si>
    <t>1.2.</t>
  </si>
  <si>
    <t>Кабинет физики, оснащенный в соответствии с требованиями</t>
  </si>
  <si>
    <t>1.3.</t>
  </si>
  <si>
    <t>Кабинет химии, оснащенный в соответствии с требованиями с подводкой воды к столам или минилабораторией</t>
  </si>
  <si>
    <t>1.4.</t>
  </si>
  <si>
    <t>Кабинет информатики, оснащенный в соответствии с требованиями</t>
  </si>
  <si>
    <t>один кабинет</t>
  </si>
  <si>
    <t>два и более кабинетов</t>
  </si>
  <si>
    <t>1.5.</t>
  </si>
  <si>
    <t>Оборудование кабинета ОБЖ в соответствии с требованиями, в том числе наличие полосы препятствий и обязательных стендов</t>
  </si>
  <si>
    <t>1.6.</t>
  </si>
  <si>
    <t>Наличие спортивного зала, оборудованного в соответствии с СанПиН( в том числе действующие душевые)</t>
  </si>
  <si>
    <t>1.7.</t>
  </si>
  <si>
    <t>Наличие лингафонного кабинета</t>
  </si>
  <si>
    <t>1.8.</t>
  </si>
  <si>
    <t>Обеспеченность учебниками школьной библиотеки (100%)</t>
  </si>
  <si>
    <t>1.9.</t>
  </si>
  <si>
    <t xml:space="preserve">Наличие условий для обучения  детей-инвалидов </t>
  </si>
  <si>
    <t>имеется только пандус</t>
  </si>
  <si>
    <t>имеются все условия</t>
  </si>
  <si>
    <t>1.10.</t>
  </si>
  <si>
    <t>Оснащенность общеобразовательного учреждения компьютерной техникой (количество учащихся, приходящихся на один компьютер)</t>
  </si>
  <si>
    <t>15 человек</t>
  </si>
  <si>
    <t>менее 15 человек</t>
  </si>
  <si>
    <t>1.11.</t>
  </si>
  <si>
    <t>Наличие пришкольного участка, который используется</t>
  </si>
  <si>
    <t>1.12.</t>
  </si>
  <si>
    <t>Наличие теплицы</t>
  </si>
  <si>
    <t>2.</t>
  </si>
  <si>
    <t>Кадровый потенциал</t>
  </si>
  <si>
    <t>2.1.</t>
  </si>
  <si>
    <t>Укомплектованность школы учителями, имеющими профильное педагогическое образование, в том числе наличие учителя труда (мальчики), преподавателя-организатора ОБЖ</t>
  </si>
  <si>
    <t>2.2.</t>
  </si>
  <si>
    <t>Доля молодых педагогов (со стажем работы до пяти лет) в ОУ</t>
  </si>
  <si>
    <t>10-14%</t>
  </si>
  <si>
    <t>более  14%</t>
  </si>
  <si>
    <t>2.3.</t>
  </si>
  <si>
    <t>Текучесть кадров (кроме выхода на пенсию, переезда в другой город)</t>
  </si>
  <si>
    <t>за отчетный период уволилось менее 5%</t>
  </si>
  <si>
    <t>за отчетный период уволилось 0%</t>
  </si>
  <si>
    <t>2.4.</t>
  </si>
  <si>
    <t>Выделение средств (в том числе привлеченных) на повышение квалификации педагогов</t>
  </si>
  <si>
    <t>обучение менее 5 педагогов</t>
  </si>
  <si>
    <t>обучение более 5 педагогов</t>
  </si>
  <si>
    <t>2.5.</t>
  </si>
  <si>
    <t>Участие педагогических работников учреждения в конкурсе «Учитель года»</t>
  </si>
  <si>
    <t>участники</t>
  </si>
  <si>
    <t xml:space="preserve">победители и лауреаты </t>
  </si>
  <si>
    <t>победители и лауреаты краевого этапа</t>
  </si>
  <si>
    <t>2.6.</t>
  </si>
  <si>
    <t xml:space="preserve">Лидерство (победитель, лауреат) педагогических </t>
  </si>
  <si>
    <t>2.7.</t>
  </si>
  <si>
    <t>Участие педагогов в конкурсе лучших учителей в рамках ПНПО (учитывается больший результат)</t>
  </si>
  <si>
    <t>участник</t>
  </si>
  <si>
    <t>победитель</t>
  </si>
  <si>
    <t>3.</t>
  </si>
  <si>
    <t>Высокое качество результатов обучения и воспитания</t>
  </si>
  <si>
    <t>3.1.</t>
  </si>
  <si>
    <t>Победы в предметных олимпиадах (учитывается больший результат)</t>
  </si>
  <si>
    <t>призеры зонального этапа</t>
  </si>
  <si>
    <t>краевого этапа,</t>
  </si>
  <si>
    <t>всероссийского этапа</t>
  </si>
  <si>
    <t>3.2.</t>
  </si>
  <si>
    <t>Участие учащихся ОУ в краевых     и федеральных конкурсах, конференциях, форумах, фестивалях, спартакиадах (кроме олимпиад школьников)</t>
  </si>
  <si>
    <t>победители</t>
  </si>
  <si>
    <t>3.3.</t>
  </si>
  <si>
    <t>Средний балл, набранный выпускниками 11-х классов по результатам ЕГЭ по математике</t>
  </si>
  <si>
    <t>выше 44,8</t>
  </si>
  <si>
    <t>выше 49,7</t>
  </si>
  <si>
    <t>выше 50</t>
  </si>
  <si>
    <t>3.4.</t>
  </si>
  <si>
    <t>Средний балл, набранный выпускниками 11-х классов по результатам ЕГЭ по русскому языку</t>
  </si>
  <si>
    <t>выше 66,5</t>
  </si>
  <si>
    <t>выше 69,5</t>
  </si>
  <si>
    <t>выше 72</t>
  </si>
  <si>
    <t>3.5.</t>
  </si>
  <si>
    <t>Средние баллы по всем предметам по выбору выше среднекраевых</t>
  </si>
  <si>
    <t>3.6.</t>
  </si>
  <si>
    <t>Отсутствие выпускников (9 и 11 класс), не получивших аттестаты</t>
  </si>
  <si>
    <t>3.7.</t>
  </si>
  <si>
    <t>Доля выпускников 9-х классов, поступивших в 10-ый класс в 2013 году</t>
  </si>
  <si>
    <t>60-69%</t>
  </si>
  <si>
    <t>4.</t>
  </si>
  <si>
    <t>Эффективное использование современных образовательных технологий</t>
  </si>
  <si>
    <t>4.1.</t>
  </si>
  <si>
    <t xml:space="preserve">Наличие регулярно обновляемого Web-сайта, в том числе страница «Муниципальные услуги» </t>
  </si>
  <si>
    <t>4.2.</t>
  </si>
  <si>
    <t>Наличие выхода в Интернет в школьной библиотеке</t>
  </si>
  <si>
    <t>4.3.</t>
  </si>
  <si>
    <t>Объем использованных ресурсов в сети Интернет</t>
  </si>
  <si>
    <t>более 100000МБ</t>
  </si>
  <si>
    <t>более 75000 МБ</t>
  </si>
  <si>
    <t>более 18000 МБ</t>
  </si>
  <si>
    <t>4.4.</t>
  </si>
  <si>
    <t>Применение дистанционных технологий в образовательном процессе</t>
  </si>
  <si>
    <t>4.5.</t>
  </si>
  <si>
    <t>Доля учителей, владеющих компьютерными технологиями и применяющими их в учебном процессе</t>
  </si>
  <si>
    <t>5.</t>
  </si>
  <si>
    <t>Обеспечение доступности качественного образования</t>
  </si>
  <si>
    <t>5.1.</t>
  </si>
  <si>
    <t>Наличие казачьих классов</t>
  </si>
  <si>
    <t>1-2 класса</t>
  </si>
  <si>
    <t xml:space="preserve">3 и более </t>
  </si>
  <si>
    <t>5.2.</t>
  </si>
  <si>
    <t>Наличие профильных классов</t>
  </si>
  <si>
    <t>5.3.</t>
  </si>
  <si>
    <t>Наличие групп  продленного дня ( в том числе за счет платных дополнительных услуг)</t>
  </si>
  <si>
    <t>одна группа</t>
  </si>
  <si>
    <t>две и более</t>
  </si>
  <si>
    <t>5.4.</t>
  </si>
  <si>
    <t>Сохранение контингента обучающихся в 10-11 классах</t>
  </si>
  <si>
    <t>5.5.</t>
  </si>
  <si>
    <t>Наличие кабинета профориентации</t>
  </si>
  <si>
    <t>6.</t>
  </si>
  <si>
    <t>Эффективность управления ОУ</t>
  </si>
  <si>
    <t>6.1.</t>
  </si>
  <si>
    <t>Статус МИП</t>
  </si>
  <si>
    <t>победитель МИП</t>
  </si>
  <si>
    <t>6.2.</t>
  </si>
  <si>
    <t>ОУ-победитель конкурсов за 2012г.</t>
  </si>
  <si>
    <t>городских</t>
  </si>
  <si>
    <t>краевых</t>
  </si>
  <si>
    <t>всероссийских</t>
  </si>
  <si>
    <t>6.3.</t>
  </si>
  <si>
    <t>Организация международного сотрудничества, участие в мероприятиях международного уровня</t>
  </si>
  <si>
    <t>6.4.</t>
  </si>
  <si>
    <t>Наличие программы развития школы и ее ежегодного анализа (все размещено на сайте школы)</t>
  </si>
  <si>
    <t>7.</t>
  </si>
  <si>
    <t>Формирование имиджа ОУ</t>
  </si>
  <si>
    <t>7.1.</t>
  </si>
  <si>
    <t>Наличие символики школы (герб, гимн, девиз школы размещены на сайте)</t>
  </si>
  <si>
    <t>7.2.</t>
  </si>
  <si>
    <t>Наличие единой формы и ее соблюдение всеми учащимися ОУ</t>
  </si>
  <si>
    <t>есть локальный акт</t>
  </si>
  <si>
    <t>при проверках не зафиксированы нарушения формы</t>
  </si>
  <si>
    <t>7.3.</t>
  </si>
  <si>
    <t>Издание многотиражной газеты в ОУ</t>
  </si>
  <si>
    <t>7.4.</t>
  </si>
  <si>
    <t>Наличие публикаций об ОУ в СМИ (в том числе по телевидению) за отчетный период</t>
  </si>
  <si>
    <t>муниципального уровня</t>
  </si>
  <si>
    <t>краевого уровня</t>
  </si>
  <si>
    <t>федерального уровня</t>
  </si>
  <si>
    <t>8.</t>
  </si>
  <si>
    <t>Создание условий для сохранения здоровья обучающихся</t>
  </si>
  <si>
    <t>8.1.</t>
  </si>
  <si>
    <t>Наличие и использование дополнительных условий для укрепления здоровья детей: стоматологические кабинеты и другие объекты</t>
  </si>
  <si>
    <t>8.2.</t>
  </si>
  <si>
    <t>Охват горячим питанием более 97%</t>
  </si>
  <si>
    <t>9.</t>
  </si>
  <si>
    <t>Обеспечение условий безопасности участников образовательного процесса</t>
  </si>
  <si>
    <t>9.1.</t>
  </si>
  <si>
    <t>Отсутствие травматизма за отчетный период</t>
  </si>
  <si>
    <t>10.</t>
  </si>
  <si>
    <t>Создание условий для внеурочной деятельности</t>
  </si>
  <si>
    <t>10.1.</t>
  </si>
  <si>
    <t>Охват учащихся дополнительным образованием, кружковой работой за отчетный период</t>
  </si>
  <si>
    <t>свыше 85%</t>
  </si>
  <si>
    <t>свыше 92%</t>
  </si>
  <si>
    <t>10.2.</t>
  </si>
  <si>
    <t xml:space="preserve">Количество учащихся, выявленных в ходе рейдовых мероприятий в рамках закона №1539 за отчетный период       </t>
  </si>
  <si>
    <t>10.3.</t>
  </si>
  <si>
    <t>Наличие лагерей дневного пребывания (июнь+июль+август)</t>
  </si>
  <si>
    <t>по одному баллу, в сумме не более 3</t>
  </si>
  <si>
    <t>10.4.</t>
  </si>
  <si>
    <t>Трудоустройство учащихся (от общего количества учащихся с 14 лет)</t>
  </si>
  <si>
    <t>20-25%</t>
  </si>
  <si>
    <t>25-30%</t>
  </si>
  <si>
    <t>более 30%</t>
  </si>
  <si>
    <t>10.5.</t>
  </si>
  <si>
    <t>Наличие кружка технического творчества, туризма</t>
  </si>
  <si>
    <t>10.6.</t>
  </si>
  <si>
    <t>Лагерь труда и отдыха при ОУ</t>
  </si>
  <si>
    <t>10.7.</t>
  </si>
  <si>
    <t>Проведение профильных смен, экспедиций в ОУ, туристических походов (не менее 3-х дней, не менее 10 учащихся)</t>
  </si>
  <si>
    <t>за каждое направление 1 балл, в сумме не более 2</t>
  </si>
  <si>
    <t>Максимальное количество баллов</t>
  </si>
  <si>
    <t>Баллы по школе</t>
  </si>
  <si>
    <t>МБОУ СОШ № 2</t>
  </si>
  <si>
    <t>МБОУ СОШ № 3</t>
  </si>
  <si>
    <t>МБОУ СОШ № 4</t>
  </si>
  <si>
    <t>МБОУ СОШ № 5</t>
  </si>
  <si>
    <t>МБОУ СОШ № 8</t>
  </si>
  <si>
    <t>МБОУ СОШ № 10</t>
  </si>
  <si>
    <t>0.5</t>
  </si>
  <si>
    <t>49.5</t>
  </si>
  <si>
    <t>МБОУ СОШ № 17</t>
  </si>
  <si>
    <t>МОАУ СОШ № 6</t>
  </si>
  <si>
    <t>МБОУ ООШ № 7</t>
  </si>
  <si>
    <t>МБОУ ООШ № 16</t>
  </si>
  <si>
    <t>МБОУ ООШ № 15</t>
  </si>
  <si>
    <t>МБОУ ООШ № 14</t>
  </si>
  <si>
    <t>МБОУ ООШ № 12</t>
  </si>
  <si>
    <t>МБОУ ООШ № 11</t>
  </si>
  <si>
    <t>МБОУ ООШ № 9</t>
  </si>
  <si>
    <t xml:space="preserve">МБОУ СОШ № 1  </t>
  </si>
  <si>
    <t>Рейтинг ОУ</t>
  </si>
  <si>
    <r>
      <rPr>
        <b/>
        <sz val="11"/>
        <color indexed="8"/>
        <rFont val="Times New Roman"/>
        <family val="1"/>
        <charset val="204"/>
      </rPr>
      <t>Показатели и критерии эффективности работы образовательного учреждения    2015 год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</si>
</sst>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9" fontId="3" fillId="0" borderId="1" xfId="0" applyNumberFormat="1" applyFont="1" applyBorder="1" applyAlignment="1">
      <alignment horizontal="center" vertical="top" wrapText="1"/>
    </xf>
    <xf numFmtId="10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9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0" fillId="0" borderId="2" xfId="0" applyBorder="1" applyAlignment="1"/>
    <xf numFmtId="0" fontId="3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2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0" fillId="0" borderId="2" xfId="0" applyBorder="1"/>
    <xf numFmtId="0" fontId="10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7"/>
  <sheetViews>
    <sheetView tabSelected="1" topLeftCell="A112" zoomScale="64" zoomScaleNormal="64" workbookViewId="0">
      <selection activeCell="M126" sqref="M126"/>
    </sheetView>
  </sheetViews>
  <sheetFormatPr defaultRowHeight="15"/>
  <cols>
    <col min="1" max="1" width="6.5703125" customWidth="1"/>
    <col min="2" max="2" width="63.85546875" customWidth="1"/>
    <col min="3" max="3" width="6.7109375" customWidth="1"/>
    <col min="4" max="4" width="19.7109375" customWidth="1"/>
    <col min="5" max="5" width="16" customWidth="1"/>
    <col min="6" max="7" width="16.140625" customWidth="1"/>
    <col min="8" max="8" width="15.7109375" customWidth="1"/>
    <col min="9" max="9" width="16.140625" customWidth="1"/>
    <col min="10" max="12" width="15" customWidth="1"/>
    <col min="13" max="13" width="16" customWidth="1"/>
    <col min="14" max="14" width="16.140625" customWidth="1"/>
    <col min="15" max="16" width="16.42578125" customWidth="1"/>
    <col min="17" max="17" width="18.42578125" customWidth="1"/>
    <col min="18" max="18" width="17.42578125" customWidth="1"/>
    <col min="19" max="19" width="16.7109375" customWidth="1"/>
  </cols>
  <sheetData>
    <row r="1" spans="1:19" ht="82.5" customHeight="1">
      <c r="A1" s="42" t="s">
        <v>205</v>
      </c>
      <c r="B1" s="42"/>
      <c r="C1" s="42"/>
      <c r="D1" s="26" t="s">
        <v>203</v>
      </c>
      <c r="E1" s="18" t="s">
        <v>186</v>
      </c>
      <c r="F1" s="18" t="s">
        <v>187</v>
      </c>
      <c r="G1" s="19" t="s">
        <v>188</v>
      </c>
      <c r="H1" s="18" t="s">
        <v>189</v>
      </c>
      <c r="I1" s="18" t="s">
        <v>195</v>
      </c>
      <c r="J1" s="18" t="s">
        <v>196</v>
      </c>
      <c r="K1" s="18" t="s">
        <v>190</v>
      </c>
      <c r="L1" s="18" t="s">
        <v>202</v>
      </c>
      <c r="M1" s="18" t="s">
        <v>191</v>
      </c>
      <c r="N1" s="18" t="s">
        <v>201</v>
      </c>
      <c r="O1" s="18" t="s">
        <v>200</v>
      </c>
      <c r="P1" s="18" t="s">
        <v>199</v>
      </c>
      <c r="Q1" s="18" t="s">
        <v>198</v>
      </c>
      <c r="R1" s="18" t="s">
        <v>197</v>
      </c>
      <c r="S1" s="18" t="s">
        <v>194</v>
      </c>
    </row>
    <row r="2" spans="1:19" ht="37.5">
      <c r="A2" s="27" t="s">
        <v>0</v>
      </c>
      <c r="B2" s="27" t="s">
        <v>1</v>
      </c>
      <c r="C2" s="28" t="s">
        <v>2</v>
      </c>
      <c r="D2" s="37" t="s">
        <v>185</v>
      </c>
      <c r="E2" s="38" t="s">
        <v>185</v>
      </c>
      <c r="F2" s="38" t="s">
        <v>185</v>
      </c>
      <c r="G2" s="39" t="s">
        <v>185</v>
      </c>
      <c r="H2" s="38" t="s">
        <v>185</v>
      </c>
      <c r="I2" s="38" t="s">
        <v>185</v>
      </c>
      <c r="J2" s="38" t="s">
        <v>185</v>
      </c>
      <c r="K2" s="38" t="s">
        <v>185</v>
      </c>
      <c r="L2" s="38" t="s">
        <v>185</v>
      </c>
      <c r="M2" s="38" t="s">
        <v>185</v>
      </c>
      <c r="N2" s="38" t="s">
        <v>185</v>
      </c>
      <c r="O2" s="38" t="s">
        <v>185</v>
      </c>
      <c r="P2" s="38" t="s">
        <v>185</v>
      </c>
      <c r="Q2" s="38" t="s">
        <v>185</v>
      </c>
      <c r="R2" s="38" t="s">
        <v>185</v>
      </c>
      <c r="S2" s="38" t="s">
        <v>185</v>
      </c>
    </row>
    <row r="3" spans="1:19" ht="24.75" customHeight="1">
      <c r="A3" s="29" t="s">
        <v>3</v>
      </c>
      <c r="B3" s="29" t="s">
        <v>4</v>
      </c>
      <c r="C3" s="30">
        <v>16</v>
      </c>
      <c r="D3" s="17">
        <v>14.5</v>
      </c>
      <c r="E3" s="17">
        <v>11.5</v>
      </c>
      <c r="F3" s="17">
        <v>11.5</v>
      </c>
      <c r="G3" s="20">
        <v>10.5</v>
      </c>
      <c r="H3" s="17">
        <v>6</v>
      </c>
      <c r="I3" s="17">
        <v>12</v>
      </c>
      <c r="J3" s="17">
        <f>SUM(J4:J23)</f>
        <v>10</v>
      </c>
      <c r="K3" s="17">
        <v>10.5</v>
      </c>
      <c r="L3" s="17">
        <v>10</v>
      </c>
      <c r="M3" s="17">
        <v>9.5</v>
      </c>
      <c r="N3" s="40">
        <v>7.5</v>
      </c>
      <c r="O3" s="17">
        <v>9</v>
      </c>
      <c r="P3" s="17">
        <v>5</v>
      </c>
      <c r="Q3" s="17">
        <v>11.5</v>
      </c>
      <c r="R3" s="17">
        <v>5</v>
      </c>
      <c r="S3" s="17">
        <v>11</v>
      </c>
    </row>
    <row r="4" spans="1:19" ht="38.25" customHeight="1">
      <c r="A4" s="43" t="s">
        <v>5</v>
      </c>
      <c r="B4" s="27" t="s">
        <v>6</v>
      </c>
      <c r="C4" s="28"/>
      <c r="D4" s="31"/>
      <c r="E4" s="32"/>
      <c r="F4" s="32"/>
      <c r="G4" s="21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ht="18" customHeight="1">
      <c r="A5" s="43"/>
      <c r="B5" s="27" t="s">
        <v>7</v>
      </c>
      <c r="C5" s="28">
        <v>0.5</v>
      </c>
      <c r="D5" s="32">
        <v>0.5</v>
      </c>
      <c r="E5" s="32">
        <v>0.5</v>
      </c>
      <c r="F5" s="32">
        <v>0.5</v>
      </c>
      <c r="G5" s="22">
        <v>0.5</v>
      </c>
      <c r="H5" s="6">
        <v>0</v>
      </c>
      <c r="I5" s="6">
        <v>0.5</v>
      </c>
      <c r="J5" s="6">
        <v>0</v>
      </c>
      <c r="K5" s="6">
        <v>0.5</v>
      </c>
      <c r="L5" s="6">
        <v>0.23</v>
      </c>
      <c r="M5" s="6">
        <v>0.5</v>
      </c>
      <c r="N5" s="6" t="s">
        <v>192</v>
      </c>
      <c r="O5" s="6">
        <v>0</v>
      </c>
      <c r="P5" s="6">
        <v>0</v>
      </c>
      <c r="Q5" s="6">
        <v>0.5</v>
      </c>
      <c r="R5" s="6"/>
      <c r="S5" s="6">
        <v>0.5</v>
      </c>
    </row>
    <row r="6" spans="1:19" ht="21.75" customHeight="1">
      <c r="A6" s="43"/>
      <c r="B6" s="27" t="s">
        <v>8</v>
      </c>
      <c r="C6" s="28">
        <v>1</v>
      </c>
      <c r="D6" s="32">
        <v>1</v>
      </c>
      <c r="E6" s="32">
        <v>1</v>
      </c>
      <c r="F6" s="32">
        <v>1</v>
      </c>
      <c r="G6" s="22">
        <v>1</v>
      </c>
      <c r="H6" s="6">
        <v>0</v>
      </c>
      <c r="I6" s="6">
        <v>1</v>
      </c>
      <c r="J6" s="6">
        <v>1</v>
      </c>
      <c r="K6" s="6">
        <v>0</v>
      </c>
      <c r="L6" s="6">
        <v>0.5</v>
      </c>
      <c r="M6" s="6">
        <v>1</v>
      </c>
      <c r="N6" s="6"/>
      <c r="O6" s="6">
        <v>0</v>
      </c>
      <c r="P6" s="6">
        <v>0</v>
      </c>
      <c r="Q6" s="6">
        <v>1</v>
      </c>
      <c r="R6" s="6"/>
      <c r="S6" s="6">
        <v>1</v>
      </c>
    </row>
    <row r="7" spans="1:19" ht="39" customHeight="1">
      <c r="A7" s="23" t="s">
        <v>9</v>
      </c>
      <c r="B7" s="23" t="s">
        <v>10</v>
      </c>
      <c r="C7" s="24">
        <v>1</v>
      </c>
      <c r="D7" s="25">
        <v>1</v>
      </c>
      <c r="E7" s="16">
        <v>1</v>
      </c>
      <c r="F7" s="1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0</v>
      </c>
      <c r="N7" s="6">
        <v>0</v>
      </c>
      <c r="O7" s="6">
        <v>0</v>
      </c>
      <c r="P7" s="6">
        <v>0</v>
      </c>
      <c r="Q7" s="6">
        <v>1</v>
      </c>
      <c r="R7" s="6"/>
      <c r="S7" s="6" t="s">
        <v>192</v>
      </c>
    </row>
    <row r="8" spans="1:19" ht="39" customHeight="1">
      <c r="A8" s="1" t="s">
        <v>11</v>
      </c>
      <c r="B8" s="1" t="s">
        <v>12</v>
      </c>
      <c r="C8" s="2">
        <v>1</v>
      </c>
      <c r="D8" s="13">
        <v>1</v>
      </c>
      <c r="E8" s="6">
        <v>1</v>
      </c>
      <c r="F8" s="6">
        <v>1</v>
      </c>
      <c r="G8" s="6">
        <v>1</v>
      </c>
      <c r="H8" s="6">
        <v>0</v>
      </c>
      <c r="I8" s="6">
        <v>1</v>
      </c>
      <c r="J8" s="6">
        <v>0</v>
      </c>
      <c r="K8" s="6">
        <v>1</v>
      </c>
      <c r="L8" s="6">
        <v>1</v>
      </c>
      <c r="M8" s="6">
        <v>1</v>
      </c>
      <c r="N8" s="6">
        <v>0</v>
      </c>
      <c r="O8" s="6">
        <v>0</v>
      </c>
      <c r="P8" s="6">
        <v>0</v>
      </c>
      <c r="Q8" s="6">
        <v>1</v>
      </c>
      <c r="R8" s="6"/>
      <c r="S8" s="6" t="s">
        <v>192</v>
      </c>
    </row>
    <row r="9" spans="1:19" ht="42" customHeight="1">
      <c r="A9" s="41" t="s">
        <v>13</v>
      </c>
      <c r="B9" s="1" t="s">
        <v>14</v>
      </c>
      <c r="C9" s="2"/>
      <c r="D9" s="1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20.25" customHeight="1">
      <c r="A10" s="41"/>
      <c r="B10" s="1" t="s">
        <v>15</v>
      </c>
      <c r="C10" s="2">
        <v>1</v>
      </c>
      <c r="D10" s="6"/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0</v>
      </c>
      <c r="N10" s="6">
        <v>1</v>
      </c>
      <c r="O10" s="6">
        <v>1</v>
      </c>
      <c r="P10" s="6">
        <v>0</v>
      </c>
      <c r="Q10" s="6"/>
      <c r="R10" s="6"/>
      <c r="S10" s="6">
        <v>1</v>
      </c>
    </row>
    <row r="11" spans="1:19" ht="23.25" customHeight="1">
      <c r="A11" s="41"/>
      <c r="B11" s="1" t="s">
        <v>16</v>
      </c>
      <c r="C11" s="2">
        <v>2</v>
      </c>
      <c r="D11" s="6">
        <v>2</v>
      </c>
      <c r="E11" s="6"/>
      <c r="F11" s="6"/>
      <c r="G11" s="6"/>
      <c r="H11" s="6">
        <v>0</v>
      </c>
      <c r="I11" s="6"/>
      <c r="J11" s="6">
        <v>0</v>
      </c>
      <c r="K11" s="6"/>
      <c r="L11" s="6"/>
      <c r="M11" s="6">
        <v>0</v>
      </c>
      <c r="N11" s="6"/>
      <c r="O11" s="6">
        <v>0</v>
      </c>
      <c r="P11" s="6">
        <v>0</v>
      </c>
      <c r="Q11" s="6"/>
      <c r="R11" s="6"/>
      <c r="S11" s="6"/>
    </row>
    <row r="12" spans="1:19" ht="40.5" customHeight="1">
      <c r="A12" s="1" t="s">
        <v>17</v>
      </c>
      <c r="B12" s="1" t="s">
        <v>18</v>
      </c>
      <c r="C12" s="2">
        <v>1</v>
      </c>
      <c r="D12" s="13">
        <v>1</v>
      </c>
      <c r="E12" s="6">
        <v>1</v>
      </c>
      <c r="F12" s="6">
        <v>1</v>
      </c>
      <c r="G12" s="6"/>
      <c r="H12" s="6">
        <v>0</v>
      </c>
      <c r="I12" s="6">
        <v>0.5</v>
      </c>
      <c r="J12" s="6">
        <v>0</v>
      </c>
      <c r="K12" s="6">
        <v>1</v>
      </c>
      <c r="L12" s="6">
        <v>1</v>
      </c>
      <c r="M12" s="6">
        <v>1</v>
      </c>
      <c r="N12" s="6"/>
      <c r="O12" s="6">
        <v>1</v>
      </c>
      <c r="P12" s="6">
        <v>0</v>
      </c>
      <c r="Q12" s="6"/>
      <c r="R12" s="6"/>
      <c r="S12" s="6" t="s">
        <v>192</v>
      </c>
    </row>
    <row r="13" spans="1:19" ht="40.5" customHeight="1">
      <c r="A13" s="1" t="s">
        <v>19</v>
      </c>
      <c r="B13" s="1" t="s">
        <v>20</v>
      </c>
      <c r="C13" s="2">
        <v>1</v>
      </c>
      <c r="D13" s="13">
        <v>1</v>
      </c>
      <c r="E13" s="6">
        <v>0.5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0</v>
      </c>
      <c r="N13" s="6">
        <v>0</v>
      </c>
      <c r="O13" s="6">
        <v>1</v>
      </c>
      <c r="P13" s="6">
        <v>0</v>
      </c>
      <c r="Q13" s="6">
        <v>1</v>
      </c>
      <c r="R13" s="6"/>
      <c r="S13" s="6">
        <v>1</v>
      </c>
    </row>
    <row r="14" spans="1:19" ht="24" customHeight="1">
      <c r="A14" s="1" t="s">
        <v>21</v>
      </c>
      <c r="B14" s="1" t="s">
        <v>22</v>
      </c>
      <c r="C14" s="2">
        <v>1</v>
      </c>
      <c r="D14" s="13">
        <v>1</v>
      </c>
      <c r="E14" s="6">
        <v>1</v>
      </c>
      <c r="F14" s="6">
        <v>1</v>
      </c>
      <c r="G14" s="6"/>
      <c r="H14" s="6">
        <v>0</v>
      </c>
      <c r="I14" s="6">
        <v>1</v>
      </c>
      <c r="J14" s="6">
        <v>0</v>
      </c>
      <c r="K14" s="6"/>
      <c r="L14" s="6"/>
      <c r="M14" s="6">
        <v>1</v>
      </c>
      <c r="N14" s="6">
        <v>0</v>
      </c>
      <c r="O14" s="6">
        <v>0</v>
      </c>
      <c r="P14" s="6">
        <v>0</v>
      </c>
      <c r="Q14" s="6"/>
      <c r="R14" s="6"/>
      <c r="S14" s="6"/>
    </row>
    <row r="15" spans="1:19" ht="21" customHeight="1">
      <c r="A15" s="1" t="s">
        <v>23</v>
      </c>
      <c r="B15" s="1" t="s">
        <v>24</v>
      </c>
      <c r="C15" s="2">
        <v>2</v>
      </c>
      <c r="D15" s="6">
        <v>2</v>
      </c>
      <c r="E15" s="6">
        <v>2</v>
      </c>
      <c r="F15" s="6">
        <v>2</v>
      </c>
      <c r="G15" s="6">
        <v>2</v>
      </c>
      <c r="H15" s="6">
        <v>2</v>
      </c>
      <c r="I15" s="6">
        <v>2</v>
      </c>
      <c r="J15" s="6">
        <v>2</v>
      </c>
      <c r="K15" s="6">
        <v>2</v>
      </c>
      <c r="L15" s="6">
        <v>2</v>
      </c>
      <c r="M15" s="6">
        <v>2</v>
      </c>
      <c r="N15" s="6">
        <v>2</v>
      </c>
      <c r="O15" s="6">
        <v>2</v>
      </c>
      <c r="P15" s="6">
        <v>2</v>
      </c>
      <c r="Q15" s="6">
        <v>2</v>
      </c>
      <c r="R15" s="6">
        <v>2</v>
      </c>
      <c r="S15" s="6">
        <v>2</v>
      </c>
    </row>
    <row r="16" spans="1:19" ht="22.5" customHeight="1">
      <c r="A16" s="41" t="s">
        <v>25</v>
      </c>
      <c r="B16" s="1" t="s">
        <v>26</v>
      </c>
      <c r="C16" s="2"/>
      <c r="D16" s="1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23.25" customHeight="1">
      <c r="A17" s="41"/>
      <c r="B17" s="1" t="s">
        <v>27</v>
      </c>
      <c r="C17" s="2">
        <v>1</v>
      </c>
      <c r="D17" s="6"/>
      <c r="E17" s="6">
        <v>1</v>
      </c>
      <c r="F17" s="6">
        <v>1</v>
      </c>
      <c r="G17" s="6">
        <v>1</v>
      </c>
      <c r="H17" s="6">
        <v>0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>
        <v>1</v>
      </c>
      <c r="P17" s="6">
        <v>0</v>
      </c>
      <c r="Q17" s="6"/>
      <c r="R17" s="6"/>
      <c r="S17" s="6">
        <v>1</v>
      </c>
    </row>
    <row r="18" spans="1:19" ht="19.5" customHeight="1">
      <c r="A18" s="41"/>
      <c r="B18" s="1" t="s">
        <v>28</v>
      </c>
      <c r="C18" s="2">
        <v>2</v>
      </c>
      <c r="D18" s="6">
        <v>2</v>
      </c>
      <c r="E18" s="6"/>
      <c r="F18" s="6"/>
      <c r="G18" s="6"/>
      <c r="H18" s="6">
        <v>0</v>
      </c>
      <c r="I18" s="6"/>
      <c r="J18" s="6"/>
      <c r="K18" s="6"/>
      <c r="L18" s="6"/>
      <c r="M18" s="6">
        <v>0</v>
      </c>
      <c r="N18" s="6"/>
      <c r="O18" s="6">
        <v>0</v>
      </c>
      <c r="P18" s="6">
        <v>0</v>
      </c>
      <c r="Q18" s="6">
        <v>2</v>
      </c>
      <c r="R18" s="6"/>
      <c r="S18" s="6"/>
    </row>
    <row r="19" spans="1:19" ht="57.75" customHeight="1">
      <c r="A19" s="41" t="s">
        <v>29</v>
      </c>
      <c r="B19" s="1" t="s">
        <v>30</v>
      </c>
      <c r="C19" s="2"/>
      <c r="D19" s="1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8.75" customHeight="1">
      <c r="A20" s="41"/>
      <c r="B20" s="1" t="s">
        <v>31</v>
      </c>
      <c r="C20" s="2">
        <v>1</v>
      </c>
      <c r="D20" s="6"/>
      <c r="E20" s="6">
        <v>1</v>
      </c>
      <c r="F20" s="6">
        <v>1</v>
      </c>
      <c r="G20" s="6"/>
      <c r="H20" s="6">
        <v>1</v>
      </c>
      <c r="I20" s="6"/>
      <c r="J20" s="6"/>
      <c r="K20" s="6">
        <v>1</v>
      </c>
      <c r="L20" s="6">
        <v>1</v>
      </c>
      <c r="M20" s="6">
        <v>1</v>
      </c>
      <c r="N20" s="6"/>
      <c r="O20" s="6">
        <v>0</v>
      </c>
      <c r="P20" s="6"/>
      <c r="Q20" s="6"/>
      <c r="R20" s="6"/>
      <c r="S20" s="6"/>
    </row>
    <row r="21" spans="1:19" ht="17.25" customHeight="1">
      <c r="A21" s="41"/>
      <c r="B21" s="1" t="s">
        <v>32</v>
      </c>
      <c r="C21" s="2">
        <v>2</v>
      </c>
      <c r="D21" s="6">
        <v>2</v>
      </c>
      <c r="E21" s="6"/>
      <c r="F21" s="6"/>
      <c r="G21" s="6">
        <v>2</v>
      </c>
      <c r="H21" s="6">
        <v>0</v>
      </c>
      <c r="I21" s="6">
        <v>2</v>
      </c>
      <c r="J21" s="6">
        <v>2</v>
      </c>
      <c r="K21" s="6"/>
      <c r="L21" s="6"/>
      <c r="M21" s="6">
        <v>0</v>
      </c>
      <c r="N21" s="6">
        <v>2</v>
      </c>
      <c r="O21" s="6">
        <v>2</v>
      </c>
      <c r="P21" s="6">
        <v>2</v>
      </c>
      <c r="Q21" s="6">
        <v>2</v>
      </c>
      <c r="R21" s="6">
        <v>2</v>
      </c>
      <c r="S21" s="6">
        <v>2</v>
      </c>
    </row>
    <row r="22" spans="1:19" ht="22.5" customHeight="1">
      <c r="A22" s="1" t="s">
        <v>33</v>
      </c>
      <c r="B22" s="1" t="s">
        <v>34</v>
      </c>
      <c r="C22" s="2">
        <v>1</v>
      </c>
      <c r="D22" s="6"/>
      <c r="E22" s="6">
        <v>1</v>
      </c>
      <c r="F22" s="6"/>
      <c r="G22" s="6">
        <v>1</v>
      </c>
      <c r="H22" s="6">
        <v>0</v>
      </c>
      <c r="I22" s="6"/>
      <c r="J22" s="6">
        <v>1</v>
      </c>
      <c r="K22" s="6">
        <v>1</v>
      </c>
      <c r="L22" s="6">
        <v>1</v>
      </c>
      <c r="M22" s="6">
        <v>1</v>
      </c>
      <c r="N22" s="6">
        <v>1</v>
      </c>
      <c r="O22" s="6">
        <v>1</v>
      </c>
      <c r="P22" s="6">
        <v>1</v>
      </c>
      <c r="Q22" s="6">
        <v>1</v>
      </c>
      <c r="R22" s="6">
        <v>1</v>
      </c>
      <c r="S22" s="6">
        <v>1</v>
      </c>
    </row>
    <row r="23" spans="1:19" ht="23.25" customHeight="1">
      <c r="A23" s="1" t="s">
        <v>35</v>
      </c>
      <c r="B23" s="1" t="s">
        <v>36</v>
      </c>
      <c r="C23" s="2">
        <v>1</v>
      </c>
      <c r="D23" s="6"/>
      <c r="E23" s="6"/>
      <c r="F23" s="6"/>
      <c r="G23" s="6"/>
      <c r="H23" s="6">
        <v>0</v>
      </c>
      <c r="I23" s="6"/>
      <c r="J23" s="6">
        <v>0</v>
      </c>
      <c r="K23" s="6"/>
      <c r="L23" s="6"/>
      <c r="M23" s="6">
        <v>0</v>
      </c>
      <c r="N23" s="6">
        <v>0</v>
      </c>
      <c r="O23" s="6">
        <v>0</v>
      </c>
      <c r="P23" s="6">
        <v>0</v>
      </c>
      <c r="Q23" s="6"/>
      <c r="R23" s="6"/>
      <c r="S23" s="6"/>
    </row>
    <row r="24" spans="1:19" s="12" customFormat="1" ht="21" customHeight="1">
      <c r="A24" s="3" t="s">
        <v>37</v>
      </c>
      <c r="B24" s="3" t="s">
        <v>38</v>
      </c>
      <c r="C24" s="10">
        <v>15</v>
      </c>
      <c r="D24" s="11">
        <v>12</v>
      </c>
      <c r="E24" s="11">
        <v>13</v>
      </c>
      <c r="F24" s="11">
        <v>10</v>
      </c>
      <c r="G24" s="11">
        <v>9</v>
      </c>
      <c r="H24" s="11">
        <v>9</v>
      </c>
      <c r="I24" s="11">
        <v>12</v>
      </c>
      <c r="J24" s="11">
        <f>SUM(J25:J42)</f>
        <v>7</v>
      </c>
      <c r="K24" s="11">
        <v>4</v>
      </c>
      <c r="L24" s="11">
        <v>6</v>
      </c>
      <c r="M24" s="11">
        <v>10</v>
      </c>
      <c r="N24" s="11">
        <v>8</v>
      </c>
      <c r="O24" s="11">
        <v>11</v>
      </c>
      <c r="P24" s="11">
        <v>7</v>
      </c>
      <c r="Q24" s="11">
        <v>7</v>
      </c>
      <c r="R24" s="11">
        <v>6</v>
      </c>
      <c r="S24" s="11">
        <v>7</v>
      </c>
    </row>
    <row r="25" spans="1:19" ht="57" customHeight="1">
      <c r="A25" s="1" t="s">
        <v>39</v>
      </c>
      <c r="B25" s="1" t="s">
        <v>40</v>
      </c>
      <c r="C25" s="2">
        <v>3</v>
      </c>
      <c r="D25" s="13">
        <v>3</v>
      </c>
      <c r="E25" s="6">
        <v>3</v>
      </c>
      <c r="F25" s="6">
        <v>2</v>
      </c>
      <c r="G25" s="6">
        <v>3</v>
      </c>
      <c r="H25" s="6">
        <v>3</v>
      </c>
      <c r="I25" s="6">
        <v>3</v>
      </c>
      <c r="J25" s="6">
        <v>3</v>
      </c>
      <c r="K25" s="6"/>
      <c r="L25" s="6">
        <v>3</v>
      </c>
      <c r="M25" s="6">
        <v>3</v>
      </c>
      <c r="N25" s="6">
        <v>3</v>
      </c>
      <c r="O25" s="6">
        <v>3</v>
      </c>
      <c r="P25" s="6">
        <v>3</v>
      </c>
      <c r="Q25" s="15">
        <v>3</v>
      </c>
      <c r="R25" s="6">
        <v>2</v>
      </c>
      <c r="S25" s="6">
        <v>2</v>
      </c>
    </row>
    <row r="26" spans="1:19" ht="25.5" customHeight="1">
      <c r="A26" s="41" t="s">
        <v>41</v>
      </c>
      <c r="B26" s="1" t="s">
        <v>42</v>
      </c>
      <c r="C26" s="2"/>
      <c r="D26" s="1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9.5" customHeight="1">
      <c r="A27" s="41"/>
      <c r="B27" s="1" t="s">
        <v>43</v>
      </c>
      <c r="C27" s="2">
        <v>1</v>
      </c>
      <c r="D27" s="6"/>
      <c r="E27" s="6">
        <v>1</v>
      </c>
      <c r="F27" s="6">
        <v>1</v>
      </c>
      <c r="G27" s="6">
        <v>1</v>
      </c>
      <c r="H27" s="6">
        <v>1</v>
      </c>
      <c r="I27" s="6"/>
      <c r="J27" s="6">
        <v>1</v>
      </c>
      <c r="K27" s="6">
        <v>1</v>
      </c>
      <c r="L27" s="6"/>
      <c r="M27" s="6">
        <v>1</v>
      </c>
      <c r="N27" s="6"/>
      <c r="O27" s="6">
        <v>1</v>
      </c>
      <c r="P27" s="6">
        <v>0</v>
      </c>
      <c r="Q27" s="6"/>
      <c r="R27" s="6">
        <v>1</v>
      </c>
      <c r="S27" s="6"/>
    </row>
    <row r="28" spans="1:19" ht="21.75" customHeight="1">
      <c r="A28" s="41"/>
      <c r="B28" s="1" t="s">
        <v>44</v>
      </c>
      <c r="C28" s="2">
        <v>2</v>
      </c>
      <c r="D28" s="6"/>
      <c r="E28" s="6"/>
      <c r="F28" s="6"/>
      <c r="G28" s="6"/>
      <c r="H28" s="6">
        <v>0</v>
      </c>
      <c r="I28" s="6">
        <v>2</v>
      </c>
      <c r="J28" s="6"/>
      <c r="K28" s="6"/>
      <c r="L28" s="6">
        <v>2</v>
      </c>
      <c r="M28" s="6">
        <v>0</v>
      </c>
      <c r="N28" s="6">
        <v>2</v>
      </c>
      <c r="O28" s="6">
        <v>0</v>
      </c>
      <c r="P28" s="6">
        <v>0</v>
      </c>
      <c r="Q28" s="6">
        <v>2</v>
      </c>
      <c r="R28" s="6"/>
      <c r="S28" s="6">
        <v>2</v>
      </c>
    </row>
    <row r="29" spans="1:19" ht="37.5" customHeight="1">
      <c r="A29" s="41" t="s">
        <v>45</v>
      </c>
      <c r="B29" s="1" t="s">
        <v>46</v>
      </c>
      <c r="C29" s="2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23.25" customHeight="1">
      <c r="A30" s="41"/>
      <c r="B30" s="1" t="s">
        <v>47</v>
      </c>
      <c r="C30" s="2">
        <v>1</v>
      </c>
      <c r="D30" s="6"/>
      <c r="E30" s="6">
        <v>1</v>
      </c>
      <c r="F30" s="6"/>
      <c r="G30" s="6">
        <v>1</v>
      </c>
      <c r="H30" s="6">
        <v>0</v>
      </c>
      <c r="I30" s="6"/>
      <c r="J30" s="6"/>
      <c r="K30" s="6"/>
      <c r="L30" s="6">
        <v>1</v>
      </c>
      <c r="M30" s="6">
        <v>0</v>
      </c>
      <c r="N30" s="6"/>
      <c r="O30" s="6">
        <v>0</v>
      </c>
      <c r="P30" s="6">
        <v>1</v>
      </c>
      <c r="Q30" s="6">
        <v>1</v>
      </c>
      <c r="R30" s="6">
        <v>1</v>
      </c>
      <c r="S30" s="6"/>
    </row>
    <row r="31" spans="1:19" ht="23.25" customHeight="1">
      <c r="A31" s="41"/>
      <c r="B31" s="1" t="s">
        <v>48</v>
      </c>
      <c r="C31" s="2">
        <v>2</v>
      </c>
      <c r="D31" s="6">
        <v>2</v>
      </c>
      <c r="E31" s="6"/>
      <c r="F31" s="6">
        <v>2</v>
      </c>
      <c r="G31" s="6"/>
      <c r="H31" s="6">
        <v>2</v>
      </c>
      <c r="I31" s="6">
        <v>2</v>
      </c>
      <c r="J31" s="6">
        <v>2</v>
      </c>
      <c r="K31" s="6">
        <v>2</v>
      </c>
      <c r="L31" s="6"/>
      <c r="M31" s="6">
        <v>2</v>
      </c>
      <c r="N31" s="6">
        <v>2</v>
      </c>
      <c r="O31" s="6">
        <v>2</v>
      </c>
      <c r="P31" s="6">
        <v>0</v>
      </c>
      <c r="Q31" s="6"/>
      <c r="R31" s="6"/>
      <c r="S31" s="6">
        <v>2</v>
      </c>
    </row>
    <row r="32" spans="1:19" ht="39" customHeight="1">
      <c r="A32" s="41" t="s">
        <v>49</v>
      </c>
      <c r="B32" s="1" t="s">
        <v>50</v>
      </c>
      <c r="C32" s="2"/>
      <c r="D32" s="1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21.75" customHeight="1">
      <c r="A33" s="41"/>
      <c r="B33" s="1" t="s">
        <v>51</v>
      </c>
      <c r="C33" s="2">
        <v>1</v>
      </c>
      <c r="D33" s="6"/>
      <c r="E33" s="6"/>
      <c r="F33" s="6"/>
      <c r="G33" s="6"/>
      <c r="H33" s="6">
        <v>1</v>
      </c>
      <c r="I33" s="6"/>
      <c r="J33" s="6">
        <v>1</v>
      </c>
      <c r="K33" s="6">
        <v>1</v>
      </c>
      <c r="L33" s="6"/>
      <c r="M33" s="6">
        <v>0</v>
      </c>
      <c r="N33" s="6">
        <v>1</v>
      </c>
      <c r="O33" s="6">
        <v>0</v>
      </c>
      <c r="P33" s="6">
        <v>0</v>
      </c>
      <c r="Q33" s="6"/>
      <c r="R33" s="6">
        <v>1</v>
      </c>
      <c r="S33" s="6"/>
    </row>
    <row r="34" spans="1:19" ht="20.25" customHeight="1">
      <c r="A34" s="41"/>
      <c r="B34" s="1" t="s">
        <v>52</v>
      </c>
      <c r="C34" s="2">
        <v>2</v>
      </c>
      <c r="D34" s="6">
        <v>2</v>
      </c>
      <c r="E34" s="6">
        <v>2</v>
      </c>
      <c r="F34" s="6">
        <v>2</v>
      </c>
      <c r="G34" s="6">
        <v>2</v>
      </c>
      <c r="H34" s="6">
        <v>0</v>
      </c>
      <c r="I34" s="6">
        <v>2</v>
      </c>
      <c r="J34" s="6"/>
      <c r="K34" s="6"/>
      <c r="L34" s="6"/>
      <c r="M34" s="6">
        <v>2</v>
      </c>
      <c r="N34" s="6"/>
      <c r="O34" s="6">
        <v>2</v>
      </c>
      <c r="P34" s="6">
        <v>2</v>
      </c>
      <c r="Q34" s="6"/>
      <c r="R34" s="6"/>
      <c r="S34" s="6"/>
    </row>
    <row r="35" spans="1:19" ht="36.75" customHeight="1">
      <c r="A35" s="41" t="s">
        <v>53</v>
      </c>
      <c r="B35" s="1" t="s">
        <v>54</v>
      </c>
      <c r="C35" s="2"/>
      <c r="D35" s="13"/>
      <c r="E35" s="6"/>
      <c r="F35" s="6"/>
      <c r="G35" s="6"/>
      <c r="H35" s="6"/>
      <c r="I35" s="6"/>
      <c r="J35" s="6"/>
      <c r="K35" s="6"/>
      <c r="L35" s="6"/>
      <c r="M35" s="6"/>
      <c r="N35" s="6">
        <v>0</v>
      </c>
      <c r="O35" s="6"/>
      <c r="P35" s="6"/>
      <c r="Q35" s="6"/>
      <c r="R35" s="6"/>
      <c r="S35" s="6"/>
    </row>
    <row r="36" spans="1:19" ht="21" customHeight="1">
      <c r="A36" s="41"/>
      <c r="B36" s="1" t="s">
        <v>55</v>
      </c>
      <c r="C36" s="2">
        <v>1</v>
      </c>
      <c r="D36" s="6"/>
      <c r="E36" s="6"/>
      <c r="F36" s="6"/>
      <c r="G36" s="6"/>
      <c r="H36" s="6">
        <v>0</v>
      </c>
      <c r="I36" s="6">
        <v>1</v>
      </c>
      <c r="J36" s="6">
        <v>0</v>
      </c>
      <c r="K36" s="6"/>
      <c r="L36" s="6"/>
      <c r="M36" s="6">
        <v>1</v>
      </c>
      <c r="N36" s="6">
        <v>0</v>
      </c>
      <c r="O36" s="6">
        <v>1</v>
      </c>
      <c r="P36" s="6">
        <v>1</v>
      </c>
      <c r="Q36" s="6">
        <v>1</v>
      </c>
      <c r="R36" s="6">
        <v>1</v>
      </c>
      <c r="S36" s="6">
        <v>1</v>
      </c>
    </row>
    <row r="37" spans="1:19" ht="21.75" customHeight="1">
      <c r="A37" s="41"/>
      <c r="B37" s="1" t="s">
        <v>56</v>
      </c>
      <c r="C37" s="2">
        <v>2</v>
      </c>
      <c r="D37" s="6"/>
      <c r="E37" s="6">
        <v>2</v>
      </c>
      <c r="F37" s="6">
        <v>2</v>
      </c>
      <c r="G37" s="6"/>
      <c r="H37" s="6">
        <v>2</v>
      </c>
      <c r="I37" s="6">
        <v>2</v>
      </c>
      <c r="J37" s="6">
        <v>0</v>
      </c>
      <c r="K37" s="6"/>
      <c r="L37" s="6"/>
      <c r="M37" s="6">
        <v>0</v>
      </c>
      <c r="N37" s="6">
        <v>0</v>
      </c>
      <c r="O37" s="6">
        <v>0</v>
      </c>
      <c r="P37" s="6">
        <v>0</v>
      </c>
      <c r="Q37" s="6"/>
      <c r="R37" s="6"/>
      <c r="S37" s="6"/>
    </row>
    <row r="38" spans="1:19" ht="24" customHeight="1">
      <c r="A38" s="41"/>
      <c r="B38" s="1" t="s">
        <v>57</v>
      </c>
      <c r="C38" s="2">
        <v>3</v>
      </c>
      <c r="D38" s="6">
        <v>3</v>
      </c>
      <c r="E38" s="6">
        <v>3</v>
      </c>
      <c r="F38" s="6"/>
      <c r="G38" s="6"/>
      <c r="H38" s="6">
        <v>0</v>
      </c>
      <c r="I38" s="6"/>
      <c r="J38" s="6">
        <v>0</v>
      </c>
      <c r="K38" s="6"/>
      <c r="L38" s="6"/>
      <c r="M38" s="6">
        <v>0</v>
      </c>
      <c r="N38" s="6">
        <v>0</v>
      </c>
      <c r="O38" s="6">
        <v>0</v>
      </c>
      <c r="P38" s="6">
        <v>0</v>
      </c>
      <c r="Q38" s="6"/>
      <c r="R38" s="6"/>
      <c r="S38" s="6"/>
    </row>
    <row r="39" spans="1:19" ht="23.25" customHeight="1">
      <c r="A39" s="1" t="s">
        <v>58</v>
      </c>
      <c r="B39" s="1" t="s">
        <v>59</v>
      </c>
      <c r="C39" s="2">
        <v>1</v>
      </c>
      <c r="D39" s="13">
        <v>1</v>
      </c>
      <c r="E39" s="6">
        <v>1</v>
      </c>
      <c r="F39" s="6"/>
      <c r="G39" s="6"/>
      <c r="H39" s="6">
        <v>0</v>
      </c>
      <c r="I39" s="6"/>
      <c r="J39" s="6">
        <v>0</v>
      </c>
      <c r="K39" s="6"/>
      <c r="L39" s="6"/>
      <c r="M39" s="6">
        <v>1</v>
      </c>
      <c r="N39" s="6">
        <v>0</v>
      </c>
      <c r="O39" s="6">
        <v>1</v>
      </c>
      <c r="P39" s="6">
        <v>0</v>
      </c>
      <c r="Q39" s="6"/>
      <c r="R39" s="6"/>
      <c r="S39" s="6"/>
    </row>
    <row r="40" spans="1:19" ht="40.5" customHeight="1">
      <c r="A40" s="41" t="s">
        <v>60</v>
      </c>
      <c r="B40" s="1" t="s">
        <v>61</v>
      </c>
      <c r="C40" s="2"/>
      <c r="D40" s="13"/>
      <c r="E40" s="6"/>
      <c r="F40" s="6"/>
      <c r="G40" s="6"/>
      <c r="H40" s="6"/>
      <c r="I40" s="6"/>
      <c r="J40" s="6"/>
      <c r="K40" s="6"/>
      <c r="L40" s="6"/>
      <c r="M40" s="6"/>
      <c r="N40" s="6">
        <v>0</v>
      </c>
      <c r="O40" s="6"/>
      <c r="P40" s="6">
        <v>0</v>
      </c>
      <c r="Q40" s="6"/>
      <c r="R40" s="6"/>
      <c r="S40" s="6"/>
    </row>
    <row r="41" spans="1:19" ht="20.25" customHeight="1">
      <c r="A41" s="41"/>
      <c r="B41" s="1" t="s">
        <v>62</v>
      </c>
      <c r="C41" s="2">
        <v>1</v>
      </c>
      <c r="D41" s="6">
        <v>1</v>
      </c>
      <c r="E41" s="6"/>
      <c r="F41" s="6">
        <v>1</v>
      </c>
      <c r="G41" s="6"/>
      <c r="H41" s="6">
        <v>0</v>
      </c>
      <c r="I41" s="6"/>
      <c r="J41" s="6">
        <v>0</v>
      </c>
      <c r="K41" s="6"/>
      <c r="L41" s="6"/>
      <c r="M41" s="6">
        <v>0</v>
      </c>
      <c r="N41" s="6">
        <v>0</v>
      </c>
      <c r="O41" s="6">
        <v>1</v>
      </c>
      <c r="P41" s="6">
        <v>0</v>
      </c>
      <c r="Q41" s="6"/>
      <c r="R41" s="6"/>
      <c r="S41" s="6"/>
    </row>
    <row r="42" spans="1:19" ht="22.5" customHeight="1">
      <c r="A42" s="41"/>
      <c r="B42" s="1" t="s">
        <v>63</v>
      </c>
      <c r="C42" s="2">
        <v>2</v>
      </c>
      <c r="D42" s="6"/>
      <c r="E42" s="6"/>
      <c r="F42" s="6"/>
      <c r="G42" s="6">
        <v>2</v>
      </c>
      <c r="H42" s="6">
        <v>0</v>
      </c>
      <c r="I42" s="6"/>
      <c r="J42" s="6">
        <v>0</v>
      </c>
      <c r="K42" s="6"/>
      <c r="L42" s="6"/>
      <c r="M42" s="6">
        <v>0</v>
      </c>
      <c r="N42" s="6">
        <v>0</v>
      </c>
      <c r="O42" s="6">
        <v>0</v>
      </c>
      <c r="P42" s="6">
        <v>0</v>
      </c>
      <c r="Q42" s="6"/>
      <c r="R42" s="6"/>
      <c r="S42" s="6"/>
    </row>
    <row r="43" spans="1:19" s="12" customFormat="1" ht="25.5" customHeight="1">
      <c r="A43" s="3" t="s">
        <v>64</v>
      </c>
      <c r="B43" s="3" t="s">
        <v>65</v>
      </c>
      <c r="C43" s="10">
        <v>19</v>
      </c>
      <c r="D43" s="11">
        <v>9</v>
      </c>
      <c r="E43" s="11">
        <v>13</v>
      </c>
      <c r="F43" s="11">
        <v>6</v>
      </c>
      <c r="G43" s="11">
        <v>6</v>
      </c>
      <c r="H43" s="11">
        <v>3</v>
      </c>
      <c r="I43" s="11">
        <v>6</v>
      </c>
      <c r="J43" s="11">
        <f>SUM(J44:J63)</f>
        <v>6</v>
      </c>
      <c r="K43" s="11">
        <v>11</v>
      </c>
      <c r="L43" s="11">
        <v>5</v>
      </c>
      <c r="M43" s="11">
        <v>16</v>
      </c>
      <c r="N43" s="11">
        <v>4</v>
      </c>
      <c r="O43" s="11">
        <v>7</v>
      </c>
      <c r="P43" s="11">
        <v>6</v>
      </c>
      <c r="Q43" s="11">
        <v>5</v>
      </c>
      <c r="R43" s="11">
        <v>6</v>
      </c>
      <c r="S43" s="11">
        <v>7</v>
      </c>
    </row>
    <row r="44" spans="1:19" ht="37.5" customHeight="1">
      <c r="A44" s="41" t="s">
        <v>66</v>
      </c>
      <c r="B44" s="1" t="s">
        <v>67</v>
      </c>
      <c r="C44" s="2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24.75" customHeight="1">
      <c r="A45" s="41"/>
      <c r="B45" s="1" t="s">
        <v>68</v>
      </c>
      <c r="C45" s="2">
        <v>1</v>
      </c>
      <c r="D45" s="6"/>
      <c r="E45" s="6"/>
      <c r="F45" s="6">
        <v>1</v>
      </c>
      <c r="G45" s="6"/>
      <c r="H45" s="6">
        <v>0</v>
      </c>
      <c r="I45" s="6">
        <v>1</v>
      </c>
      <c r="J45" s="6">
        <v>0</v>
      </c>
      <c r="K45" s="6"/>
      <c r="L45" s="6"/>
      <c r="M45" s="6">
        <v>1</v>
      </c>
      <c r="N45" s="6">
        <v>0</v>
      </c>
      <c r="O45" s="6">
        <v>0</v>
      </c>
      <c r="P45" s="6">
        <v>0</v>
      </c>
      <c r="Q45" s="6"/>
      <c r="R45" s="6">
        <v>1</v>
      </c>
      <c r="S45" s="6"/>
    </row>
    <row r="46" spans="1:19" ht="24" customHeight="1">
      <c r="A46" s="41"/>
      <c r="B46" s="1" t="s">
        <v>69</v>
      </c>
      <c r="C46" s="2">
        <v>2</v>
      </c>
      <c r="D46" s="6">
        <v>2</v>
      </c>
      <c r="E46" s="6">
        <v>2</v>
      </c>
      <c r="F46" s="6"/>
      <c r="G46" s="6"/>
      <c r="H46" s="6">
        <v>0</v>
      </c>
      <c r="I46" s="6">
        <v>2</v>
      </c>
      <c r="J46" s="6">
        <v>0</v>
      </c>
      <c r="K46" s="6"/>
      <c r="L46" s="6"/>
      <c r="M46" s="6">
        <v>2</v>
      </c>
      <c r="N46" s="6">
        <v>0</v>
      </c>
      <c r="O46" s="6">
        <v>0</v>
      </c>
      <c r="P46" s="6">
        <v>0</v>
      </c>
      <c r="Q46" s="6"/>
      <c r="R46" s="6"/>
      <c r="S46" s="6"/>
    </row>
    <row r="47" spans="1:19" ht="20.25" customHeight="1">
      <c r="A47" s="41"/>
      <c r="B47" s="1" t="s">
        <v>70</v>
      </c>
      <c r="C47" s="2">
        <v>3</v>
      </c>
      <c r="D47" s="6"/>
      <c r="E47" s="6"/>
      <c r="F47" s="6"/>
      <c r="G47" s="6"/>
      <c r="H47" s="6">
        <v>0</v>
      </c>
      <c r="I47" s="6"/>
      <c r="J47" s="6">
        <v>0</v>
      </c>
      <c r="K47" s="6"/>
      <c r="L47" s="6"/>
      <c r="M47" s="6">
        <v>0</v>
      </c>
      <c r="N47" s="6">
        <v>0</v>
      </c>
      <c r="O47" s="6">
        <v>0</v>
      </c>
      <c r="P47" s="6">
        <v>0</v>
      </c>
      <c r="Q47" s="6"/>
      <c r="R47" s="6"/>
      <c r="S47" s="6"/>
    </row>
    <row r="48" spans="1:19" ht="56.25">
      <c r="A48" s="41" t="s">
        <v>71</v>
      </c>
      <c r="B48" s="1" t="s">
        <v>72</v>
      </c>
      <c r="C48" s="2"/>
      <c r="D48" s="1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8.75">
      <c r="A49" s="41"/>
      <c r="B49" s="1" t="s">
        <v>55</v>
      </c>
      <c r="C49" s="2">
        <v>1</v>
      </c>
      <c r="D49" s="6"/>
      <c r="E49" s="6"/>
      <c r="F49" s="6"/>
      <c r="G49" s="6">
        <v>1</v>
      </c>
      <c r="H49" s="6">
        <v>0</v>
      </c>
      <c r="I49" s="6"/>
      <c r="J49" s="6"/>
      <c r="K49" s="6"/>
      <c r="L49" s="14">
        <v>1</v>
      </c>
      <c r="M49" s="6"/>
      <c r="N49" s="6">
        <v>1</v>
      </c>
      <c r="O49" s="6"/>
      <c r="P49" s="6"/>
      <c r="Q49" s="6"/>
      <c r="R49" s="6"/>
      <c r="S49" s="6"/>
    </row>
    <row r="50" spans="1:19" ht="18.75">
      <c r="A50" s="41"/>
      <c r="B50" s="1" t="s">
        <v>73</v>
      </c>
      <c r="C50" s="2">
        <v>2</v>
      </c>
      <c r="D50" s="6">
        <v>2</v>
      </c>
      <c r="E50" s="6">
        <v>2</v>
      </c>
      <c r="F50" s="6">
        <v>2</v>
      </c>
      <c r="G50" s="6"/>
      <c r="H50" s="6">
        <v>0</v>
      </c>
      <c r="I50" s="6">
        <v>2</v>
      </c>
      <c r="J50" s="6">
        <v>2</v>
      </c>
      <c r="K50" s="6">
        <v>2</v>
      </c>
      <c r="L50" s="6"/>
      <c r="M50" s="6">
        <v>2</v>
      </c>
      <c r="N50" s="6">
        <v>0</v>
      </c>
      <c r="O50" s="6">
        <v>2</v>
      </c>
      <c r="P50" s="6">
        <v>2</v>
      </c>
      <c r="Q50" s="6">
        <v>2</v>
      </c>
      <c r="R50" s="6">
        <v>2</v>
      </c>
      <c r="S50" s="6">
        <v>2</v>
      </c>
    </row>
    <row r="51" spans="1:19" ht="39.75" customHeight="1">
      <c r="A51" s="41" t="s">
        <v>74</v>
      </c>
      <c r="B51" s="1" t="s">
        <v>75</v>
      </c>
      <c r="C51" s="2"/>
      <c r="D51" s="1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22.5" customHeight="1">
      <c r="A52" s="41"/>
      <c r="B52" s="1" t="s">
        <v>76</v>
      </c>
      <c r="C52" s="2">
        <v>1</v>
      </c>
      <c r="D52" s="6"/>
      <c r="E52" s="6"/>
      <c r="F52" s="6">
        <v>1</v>
      </c>
      <c r="G52" s="6"/>
      <c r="H52" s="6">
        <v>0</v>
      </c>
      <c r="I52" s="6"/>
      <c r="J52" s="6">
        <v>0</v>
      </c>
      <c r="K52" s="6"/>
      <c r="L52" s="6"/>
      <c r="M52" s="6">
        <v>1</v>
      </c>
      <c r="N52" s="6"/>
      <c r="O52" s="6">
        <v>0</v>
      </c>
      <c r="P52" s="6">
        <v>0</v>
      </c>
      <c r="Q52" s="6"/>
      <c r="R52" s="6"/>
      <c r="S52" s="6"/>
    </row>
    <row r="53" spans="1:19" ht="20.25" customHeight="1">
      <c r="A53" s="41"/>
      <c r="B53" s="1" t="s">
        <v>77</v>
      </c>
      <c r="C53" s="2">
        <v>2</v>
      </c>
      <c r="D53" s="6"/>
      <c r="E53" s="6"/>
      <c r="F53" s="6"/>
      <c r="G53" s="6"/>
      <c r="H53" s="6">
        <v>0</v>
      </c>
      <c r="I53" s="6"/>
      <c r="J53" s="6">
        <v>0</v>
      </c>
      <c r="K53" s="6"/>
      <c r="L53" s="6"/>
      <c r="M53" s="6">
        <v>0</v>
      </c>
      <c r="N53" s="6"/>
      <c r="O53" s="6">
        <v>0</v>
      </c>
      <c r="P53" s="6">
        <v>0</v>
      </c>
      <c r="Q53" s="6"/>
      <c r="R53" s="6"/>
      <c r="S53" s="6"/>
    </row>
    <row r="54" spans="1:19" ht="21" customHeight="1">
      <c r="A54" s="41"/>
      <c r="B54" s="1" t="s">
        <v>78</v>
      </c>
      <c r="C54" s="2">
        <v>3</v>
      </c>
      <c r="D54" s="6"/>
      <c r="E54" s="6">
        <v>3</v>
      </c>
      <c r="F54" s="6"/>
      <c r="G54" s="6"/>
      <c r="H54" s="6">
        <v>0</v>
      </c>
      <c r="I54" s="6"/>
      <c r="J54" s="6">
        <v>0</v>
      </c>
      <c r="K54" s="6"/>
      <c r="L54" s="6"/>
      <c r="M54" s="6">
        <v>0</v>
      </c>
      <c r="N54" s="6"/>
      <c r="O54" s="6">
        <v>0</v>
      </c>
      <c r="P54" s="6">
        <v>0</v>
      </c>
      <c r="Q54" s="6"/>
      <c r="R54" s="6"/>
      <c r="S54" s="6"/>
    </row>
    <row r="55" spans="1:19" ht="42" customHeight="1">
      <c r="A55" s="41" t="s">
        <v>79</v>
      </c>
      <c r="B55" s="1" t="s">
        <v>80</v>
      </c>
      <c r="C55" s="2"/>
      <c r="D55" s="13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0</v>
      </c>
      <c r="P55" s="6"/>
      <c r="Q55" s="6"/>
      <c r="R55" s="6"/>
      <c r="S55" s="6"/>
    </row>
    <row r="56" spans="1:19" ht="20.25" customHeight="1">
      <c r="A56" s="41"/>
      <c r="B56" s="1" t="s">
        <v>81</v>
      </c>
      <c r="C56" s="2">
        <v>1</v>
      </c>
      <c r="D56" s="6"/>
      <c r="E56" s="6">
        <v>1</v>
      </c>
      <c r="F56" s="6"/>
      <c r="G56" s="6"/>
      <c r="H56" s="6">
        <v>0</v>
      </c>
      <c r="I56" s="6"/>
      <c r="J56" s="6">
        <v>0</v>
      </c>
      <c r="K56" s="6"/>
      <c r="L56" s="6"/>
      <c r="M56" s="6">
        <v>0</v>
      </c>
      <c r="N56" s="6"/>
      <c r="O56" s="6">
        <v>0</v>
      </c>
      <c r="P56" s="6">
        <v>0</v>
      </c>
      <c r="Q56" s="6"/>
      <c r="R56" s="6"/>
      <c r="S56" s="6"/>
    </row>
    <row r="57" spans="1:19" ht="21" customHeight="1">
      <c r="A57" s="41"/>
      <c r="B57" s="1" t="s">
        <v>82</v>
      </c>
      <c r="C57" s="2">
        <v>2</v>
      </c>
      <c r="D57" s="6"/>
      <c r="E57" s="6"/>
      <c r="F57" s="6"/>
      <c r="G57" s="6"/>
      <c r="H57" s="6">
        <v>0</v>
      </c>
      <c r="I57" s="6"/>
      <c r="J57" s="6">
        <v>0</v>
      </c>
      <c r="K57" s="6"/>
      <c r="L57" s="6"/>
      <c r="M57" s="6">
        <v>0</v>
      </c>
      <c r="N57" s="6"/>
      <c r="O57" s="6">
        <v>0</v>
      </c>
      <c r="P57" s="6">
        <v>0</v>
      </c>
      <c r="Q57" s="6"/>
      <c r="R57" s="6"/>
      <c r="S57" s="6"/>
    </row>
    <row r="58" spans="1:19" ht="22.5" customHeight="1">
      <c r="A58" s="41"/>
      <c r="B58" s="1" t="s">
        <v>83</v>
      </c>
      <c r="C58" s="2">
        <v>3</v>
      </c>
      <c r="D58" s="6"/>
      <c r="E58" s="6"/>
      <c r="F58" s="6"/>
      <c r="G58" s="6"/>
      <c r="H58" s="6">
        <v>0</v>
      </c>
      <c r="I58" s="6"/>
      <c r="J58" s="6">
        <v>0</v>
      </c>
      <c r="K58" s="6">
        <v>3</v>
      </c>
      <c r="L58" s="6"/>
      <c r="M58" s="6">
        <v>3</v>
      </c>
      <c r="N58" s="6"/>
      <c r="O58" s="6">
        <v>0</v>
      </c>
      <c r="P58" s="6">
        <v>0</v>
      </c>
      <c r="Q58" s="6"/>
      <c r="R58" s="6"/>
      <c r="S58" s="6"/>
    </row>
    <row r="59" spans="1:19" ht="39.75" customHeight="1">
      <c r="A59" s="1" t="s">
        <v>84</v>
      </c>
      <c r="B59" s="1" t="s">
        <v>85</v>
      </c>
      <c r="C59" s="2">
        <v>3</v>
      </c>
      <c r="D59" s="13"/>
      <c r="E59" s="6"/>
      <c r="F59" s="6">
        <v>1</v>
      </c>
      <c r="G59" s="6"/>
      <c r="H59" s="6">
        <v>0</v>
      </c>
      <c r="I59" s="6"/>
      <c r="J59" s="6">
        <v>0</v>
      </c>
      <c r="K59" s="6">
        <v>3</v>
      </c>
      <c r="L59" s="6"/>
      <c r="M59" s="6">
        <v>3</v>
      </c>
      <c r="N59" s="6"/>
      <c r="O59" s="6">
        <v>0</v>
      </c>
      <c r="P59" s="6">
        <v>0</v>
      </c>
      <c r="Q59" s="6"/>
      <c r="R59" s="6"/>
      <c r="S59" s="6"/>
    </row>
    <row r="60" spans="1:19" ht="39" customHeight="1">
      <c r="A60" s="1" t="s">
        <v>86</v>
      </c>
      <c r="B60" s="1" t="s">
        <v>87</v>
      </c>
      <c r="C60" s="2">
        <v>3</v>
      </c>
      <c r="D60" s="13">
        <v>3</v>
      </c>
      <c r="E60" s="6">
        <v>3</v>
      </c>
      <c r="F60" s="6">
        <v>2</v>
      </c>
      <c r="G60" s="6"/>
      <c r="H60" s="6">
        <v>3</v>
      </c>
      <c r="I60" s="6"/>
      <c r="J60" s="6">
        <v>3</v>
      </c>
      <c r="K60" s="6">
        <v>3</v>
      </c>
      <c r="L60" s="6">
        <v>3</v>
      </c>
      <c r="M60" s="6">
        <v>3</v>
      </c>
      <c r="N60" s="6">
        <v>3</v>
      </c>
      <c r="O60" s="6">
        <v>3</v>
      </c>
      <c r="P60" s="6">
        <v>3</v>
      </c>
      <c r="Q60" s="6">
        <v>3</v>
      </c>
      <c r="R60" s="6">
        <v>3</v>
      </c>
      <c r="S60" s="6">
        <v>3</v>
      </c>
    </row>
    <row r="61" spans="1:19" ht="40.5" customHeight="1">
      <c r="A61" s="41" t="s">
        <v>88</v>
      </c>
      <c r="B61" s="1" t="s">
        <v>89</v>
      </c>
      <c r="C61" s="2"/>
      <c r="D61" s="1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21" customHeight="1">
      <c r="A62" s="41"/>
      <c r="B62" s="1" t="s">
        <v>90</v>
      </c>
      <c r="C62" s="2">
        <v>1</v>
      </c>
      <c r="D62" s="6"/>
      <c r="E62" s="6"/>
      <c r="F62" s="6">
        <v>1</v>
      </c>
      <c r="G62" s="6"/>
      <c r="H62" s="6">
        <v>0</v>
      </c>
      <c r="I62" s="6"/>
      <c r="J62" s="6">
        <v>1</v>
      </c>
      <c r="K62" s="6"/>
      <c r="L62" s="6">
        <v>1</v>
      </c>
      <c r="M62" s="6">
        <v>0</v>
      </c>
      <c r="N62" s="6"/>
      <c r="O62" s="6">
        <v>1</v>
      </c>
      <c r="P62" s="6">
        <v>0</v>
      </c>
      <c r="Q62" s="6"/>
      <c r="R62" s="6"/>
      <c r="S62" s="6">
        <v>1</v>
      </c>
    </row>
    <row r="63" spans="1:19" ht="18.75">
      <c r="A63" s="41"/>
      <c r="B63" s="4">
        <v>0.7</v>
      </c>
      <c r="C63" s="2">
        <v>2</v>
      </c>
      <c r="D63" s="6">
        <v>2</v>
      </c>
      <c r="E63" s="6">
        <v>2</v>
      </c>
      <c r="F63" s="6"/>
      <c r="G63" s="6">
        <v>2</v>
      </c>
      <c r="H63" s="6">
        <v>0</v>
      </c>
      <c r="I63" s="6"/>
      <c r="J63" s="6"/>
      <c r="K63" s="6"/>
      <c r="L63" s="6"/>
      <c r="M63" s="6">
        <v>0</v>
      </c>
      <c r="N63" s="6"/>
      <c r="O63" s="6"/>
      <c r="P63" s="6">
        <v>0</v>
      </c>
      <c r="Q63" s="6"/>
      <c r="R63" s="6"/>
      <c r="S63" s="6"/>
    </row>
    <row r="64" spans="1:19" s="12" customFormat="1" ht="36.75" customHeight="1">
      <c r="A64" s="3" t="s">
        <v>91</v>
      </c>
      <c r="B64" s="3" t="s">
        <v>92</v>
      </c>
      <c r="C64" s="10">
        <v>12</v>
      </c>
      <c r="D64" s="11">
        <v>12</v>
      </c>
      <c r="E64" s="11">
        <v>10</v>
      </c>
      <c r="F64" s="11">
        <v>11</v>
      </c>
      <c r="G64" s="11">
        <v>10</v>
      </c>
      <c r="H64" s="11">
        <v>7</v>
      </c>
      <c r="I64" s="11">
        <v>12</v>
      </c>
      <c r="J64" s="11">
        <f>SUM(J65:J74)</f>
        <v>6</v>
      </c>
      <c r="K64" s="11">
        <v>5</v>
      </c>
      <c r="L64" s="11">
        <v>9</v>
      </c>
      <c r="M64" s="11">
        <v>9</v>
      </c>
      <c r="N64" s="11">
        <v>10</v>
      </c>
      <c r="O64" s="11">
        <v>6</v>
      </c>
      <c r="P64" s="11">
        <v>8</v>
      </c>
      <c r="Q64" s="11">
        <v>11</v>
      </c>
      <c r="R64" s="11">
        <v>8</v>
      </c>
      <c r="S64" s="11">
        <v>6</v>
      </c>
    </row>
    <row r="65" spans="1:19" ht="36.75" customHeight="1">
      <c r="A65" s="1" t="s">
        <v>93</v>
      </c>
      <c r="B65" s="1" t="s">
        <v>94</v>
      </c>
      <c r="C65" s="2">
        <v>3</v>
      </c>
      <c r="D65" s="13">
        <v>3</v>
      </c>
      <c r="E65" s="6">
        <v>3</v>
      </c>
      <c r="F65" s="6">
        <v>3</v>
      </c>
      <c r="G65" s="6">
        <v>3</v>
      </c>
      <c r="H65" s="6">
        <v>3</v>
      </c>
      <c r="I65" s="6">
        <v>3</v>
      </c>
      <c r="J65" s="6">
        <v>0</v>
      </c>
      <c r="K65" s="6"/>
      <c r="L65" s="6">
        <v>3</v>
      </c>
      <c r="M65" s="6">
        <v>3</v>
      </c>
      <c r="N65" s="6">
        <v>3</v>
      </c>
      <c r="O65" s="6">
        <v>0</v>
      </c>
      <c r="P65" s="6">
        <v>3</v>
      </c>
      <c r="Q65" s="6">
        <v>3</v>
      </c>
      <c r="R65" s="6">
        <v>3</v>
      </c>
      <c r="S65" s="6">
        <v>3</v>
      </c>
    </row>
    <row r="66" spans="1:19" ht="21" customHeight="1">
      <c r="A66" s="1" t="s">
        <v>95</v>
      </c>
      <c r="B66" s="1" t="s">
        <v>96</v>
      </c>
      <c r="C66" s="2">
        <v>2</v>
      </c>
      <c r="D66" s="13">
        <v>2</v>
      </c>
      <c r="E66" s="6">
        <v>2</v>
      </c>
      <c r="F66" s="6">
        <v>2</v>
      </c>
      <c r="G66" s="6">
        <v>2</v>
      </c>
      <c r="H66" s="6">
        <v>0</v>
      </c>
      <c r="I66" s="6">
        <v>2</v>
      </c>
      <c r="J66" s="6">
        <v>2</v>
      </c>
      <c r="K66" s="6">
        <v>2</v>
      </c>
      <c r="L66" s="6">
        <v>2</v>
      </c>
      <c r="M66" s="6">
        <v>2</v>
      </c>
      <c r="N66" s="6">
        <v>2</v>
      </c>
      <c r="O66" s="6">
        <v>2</v>
      </c>
      <c r="P66" s="6">
        <v>2</v>
      </c>
      <c r="Q66" s="6">
        <v>2</v>
      </c>
      <c r="R66" s="6">
        <v>2</v>
      </c>
      <c r="S66" s="6"/>
    </row>
    <row r="67" spans="1:19" ht="23.25" customHeight="1">
      <c r="A67" s="41" t="s">
        <v>97</v>
      </c>
      <c r="B67" s="1" t="s">
        <v>98</v>
      </c>
      <c r="C67" s="2"/>
      <c r="D67" s="1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8" customHeight="1">
      <c r="A68" s="41"/>
      <c r="B68" s="1" t="s">
        <v>99</v>
      </c>
      <c r="C68" s="2">
        <v>3</v>
      </c>
      <c r="D68" s="6">
        <v>3</v>
      </c>
      <c r="E68" s="6">
        <v>3</v>
      </c>
      <c r="F68" s="6"/>
      <c r="G68" s="6"/>
      <c r="H68" s="6">
        <v>3</v>
      </c>
      <c r="I68" s="6">
        <v>3</v>
      </c>
      <c r="J68" s="6">
        <v>3</v>
      </c>
      <c r="K68" s="6"/>
      <c r="L68" s="6"/>
      <c r="M68" s="6">
        <v>0</v>
      </c>
      <c r="N68" s="6"/>
      <c r="O68" s="6">
        <v>0</v>
      </c>
      <c r="P68" s="6"/>
      <c r="Q68" s="6"/>
      <c r="R68" s="6"/>
      <c r="S68" s="6"/>
    </row>
    <row r="69" spans="1:19" ht="19.5" customHeight="1">
      <c r="A69" s="41"/>
      <c r="B69" s="1" t="s">
        <v>100</v>
      </c>
      <c r="C69" s="2">
        <v>2</v>
      </c>
      <c r="D69" s="6"/>
      <c r="E69" s="6"/>
      <c r="F69" s="6">
        <v>2</v>
      </c>
      <c r="G69" s="6"/>
      <c r="H69" s="6">
        <v>0</v>
      </c>
      <c r="I69" s="6"/>
      <c r="J69" s="6"/>
      <c r="K69" s="6"/>
      <c r="L69" s="6">
        <v>2</v>
      </c>
      <c r="M69" s="6">
        <v>2</v>
      </c>
      <c r="N69" s="6"/>
      <c r="O69" s="6">
        <v>0</v>
      </c>
      <c r="P69" s="6"/>
      <c r="Q69" s="6">
        <v>2</v>
      </c>
      <c r="R69" s="6">
        <v>2</v>
      </c>
      <c r="S69" s="6"/>
    </row>
    <row r="70" spans="1:19" ht="19.5" customHeight="1">
      <c r="A70" s="41"/>
      <c r="B70" s="1" t="s">
        <v>101</v>
      </c>
      <c r="C70" s="2">
        <v>1</v>
      </c>
      <c r="D70" s="6"/>
      <c r="E70" s="6"/>
      <c r="F70" s="6"/>
      <c r="G70" s="6">
        <v>1</v>
      </c>
      <c r="H70" s="6">
        <v>0</v>
      </c>
      <c r="I70" s="6"/>
      <c r="J70" s="6"/>
      <c r="K70" s="6">
        <v>1</v>
      </c>
      <c r="L70" s="6"/>
      <c r="M70" s="6">
        <v>0</v>
      </c>
      <c r="N70" s="6">
        <v>1</v>
      </c>
      <c r="O70" s="6">
        <v>1</v>
      </c>
      <c r="P70" s="6">
        <v>1</v>
      </c>
      <c r="Q70" s="6"/>
      <c r="R70" s="6"/>
      <c r="S70" s="6">
        <v>1</v>
      </c>
    </row>
    <row r="71" spans="1:19" ht="39" customHeight="1">
      <c r="A71" s="1" t="s">
        <v>102</v>
      </c>
      <c r="B71" s="1" t="s">
        <v>103</v>
      </c>
      <c r="C71" s="2">
        <v>2</v>
      </c>
      <c r="D71" s="13">
        <v>2</v>
      </c>
      <c r="E71" s="6"/>
      <c r="F71" s="6">
        <v>2</v>
      </c>
      <c r="G71" s="6">
        <v>2</v>
      </c>
      <c r="H71" s="6">
        <v>0</v>
      </c>
      <c r="I71" s="6">
        <v>2</v>
      </c>
      <c r="J71" s="6">
        <v>0</v>
      </c>
      <c r="K71" s="6"/>
      <c r="L71" s="6"/>
      <c r="M71" s="6">
        <v>0</v>
      </c>
      <c r="N71" s="6">
        <v>2</v>
      </c>
      <c r="O71" s="6">
        <v>2</v>
      </c>
      <c r="P71" s="6">
        <v>0</v>
      </c>
      <c r="Q71" s="6">
        <v>2</v>
      </c>
      <c r="R71" s="6"/>
      <c r="S71" s="6"/>
    </row>
    <row r="72" spans="1:19" ht="40.5" customHeight="1">
      <c r="A72" s="41" t="s">
        <v>104</v>
      </c>
      <c r="B72" s="1" t="s">
        <v>105</v>
      </c>
      <c r="C72" s="2"/>
      <c r="D72" s="1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8.75">
      <c r="A73" s="41"/>
      <c r="B73" s="4">
        <v>0.8</v>
      </c>
      <c r="C73" s="2">
        <v>1</v>
      </c>
      <c r="D73" s="6"/>
      <c r="E73" s="6"/>
      <c r="F73" s="6"/>
      <c r="G73" s="6"/>
      <c r="H73" s="6">
        <v>1</v>
      </c>
      <c r="I73" s="6"/>
      <c r="J73" s="6">
        <v>1</v>
      </c>
      <c r="K73" s="6"/>
      <c r="L73" s="6"/>
      <c r="M73" s="6">
        <v>0</v>
      </c>
      <c r="N73" s="6"/>
      <c r="O73" s="6">
        <v>1</v>
      </c>
      <c r="P73" s="6"/>
      <c r="Q73" s="6"/>
      <c r="R73" s="6">
        <v>1</v>
      </c>
      <c r="S73" s="6"/>
    </row>
    <row r="74" spans="1:19" s="9" customFormat="1" ht="18.75">
      <c r="A74" s="41"/>
      <c r="B74" s="4">
        <v>1</v>
      </c>
      <c r="C74" s="7">
        <v>2</v>
      </c>
      <c r="D74" s="8">
        <v>2</v>
      </c>
      <c r="E74" s="8">
        <v>2</v>
      </c>
      <c r="F74" s="8">
        <v>2</v>
      </c>
      <c r="G74" s="8">
        <v>2</v>
      </c>
      <c r="H74" s="8">
        <v>0</v>
      </c>
      <c r="I74" s="8">
        <v>2</v>
      </c>
      <c r="J74" s="8"/>
      <c r="K74" s="8">
        <v>2</v>
      </c>
      <c r="L74" s="8">
        <v>2</v>
      </c>
      <c r="M74" s="8">
        <v>2</v>
      </c>
      <c r="N74" s="8">
        <v>2</v>
      </c>
      <c r="O74" s="8">
        <v>0</v>
      </c>
      <c r="P74" s="8">
        <v>2</v>
      </c>
      <c r="Q74" s="8">
        <v>2</v>
      </c>
      <c r="R74" s="8"/>
      <c r="S74" s="8">
        <v>2</v>
      </c>
    </row>
    <row r="75" spans="1:19" s="12" customFormat="1" ht="35.25" customHeight="1">
      <c r="A75" s="3" t="s">
        <v>106</v>
      </c>
      <c r="B75" s="3" t="s">
        <v>107</v>
      </c>
      <c r="C75" s="10">
        <v>9</v>
      </c>
      <c r="D75" s="11">
        <v>5</v>
      </c>
      <c r="E75" s="11">
        <v>5</v>
      </c>
      <c r="F75" s="11">
        <v>6</v>
      </c>
      <c r="G75" s="11">
        <v>5</v>
      </c>
      <c r="H75" s="11">
        <v>3</v>
      </c>
      <c r="I75" s="11">
        <v>6</v>
      </c>
      <c r="J75" s="11">
        <v>1</v>
      </c>
      <c r="K75" s="11">
        <v>5</v>
      </c>
      <c r="L75" s="11">
        <v>0</v>
      </c>
      <c r="M75" s="11">
        <v>5</v>
      </c>
      <c r="N75" s="11">
        <v>1</v>
      </c>
      <c r="O75" s="11">
        <v>6</v>
      </c>
      <c r="P75" s="11">
        <v>1</v>
      </c>
      <c r="Q75" s="11">
        <v>2</v>
      </c>
      <c r="R75" s="11">
        <v>0</v>
      </c>
      <c r="S75" s="11">
        <v>4.5</v>
      </c>
    </row>
    <row r="76" spans="1:19" ht="24" customHeight="1">
      <c r="A76" s="41" t="s">
        <v>108</v>
      </c>
      <c r="B76" s="1" t="s">
        <v>109</v>
      </c>
      <c r="C76" s="2"/>
      <c r="D76" s="1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21" customHeight="1">
      <c r="A77" s="41"/>
      <c r="B77" s="1" t="s">
        <v>110</v>
      </c>
      <c r="C77" s="2">
        <v>1</v>
      </c>
      <c r="D77" s="6">
        <v>1</v>
      </c>
      <c r="E77" s="6"/>
      <c r="F77" s="6"/>
      <c r="G77" s="6"/>
      <c r="H77" s="6"/>
      <c r="I77" s="6">
        <v>1</v>
      </c>
      <c r="J77" s="6">
        <v>1</v>
      </c>
      <c r="K77" s="6">
        <v>1</v>
      </c>
      <c r="L77" s="6"/>
      <c r="M77" s="6">
        <v>1</v>
      </c>
      <c r="N77" s="6">
        <v>1</v>
      </c>
      <c r="O77" s="6">
        <v>1</v>
      </c>
      <c r="P77" s="6">
        <v>1</v>
      </c>
      <c r="Q77" s="6">
        <v>1</v>
      </c>
      <c r="R77" s="6"/>
      <c r="S77" s="6">
        <v>1</v>
      </c>
    </row>
    <row r="78" spans="1:19" ht="17.25" customHeight="1">
      <c r="A78" s="41"/>
      <c r="B78" s="1" t="s">
        <v>111</v>
      </c>
      <c r="C78" s="2">
        <v>2</v>
      </c>
      <c r="D78" s="6"/>
      <c r="E78" s="6"/>
      <c r="F78" s="6">
        <v>2</v>
      </c>
      <c r="G78" s="6"/>
      <c r="H78" s="6">
        <v>2</v>
      </c>
      <c r="I78" s="6"/>
      <c r="J78" s="6"/>
      <c r="K78" s="6"/>
      <c r="L78" s="6"/>
      <c r="M78" s="6">
        <v>0</v>
      </c>
      <c r="N78" s="6"/>
      <c r="O78" s="6">
        <v>0</v>
      </c>
      <c r="P78" s="6">
        <v>0</v>
      </c>
      <c r="Q78" s="6"/>
      <c r="R78" s="6"/>
      <c r="S78" s="6"/>
    </row>
    <row r="79" spans="1:19" ht="23.25" customHeight="1">
      <c r="A79" s="1" t="s">
        <v>112</v>
      </c>
      <c r="B79" s="1" t="s">
        <v>113</v>
      </c>
      <c r="C79" s="2">
        <v>2</v>
      </c>
      <c r="D79" s="13">
        <v>2</v>
      </c>
      <c r="E79" s="6">
        <v>2</v>
      </c>
      <c r="F79" s="6">
        <v>2</v>
      </c>
      <c r="G79" s="6">
        <v>2</v>
      </c>
      <c r="H79" s="6">
        <v>0</v>
      </c>
      <c r="I79" s="6"/>
      <c r="J79" s="6"/>
      <c r="K79" s="6">
        <v>2</v>
      </c>
      <c r="L79" s="6"/>
      <c r="M79" s="6">
        <v>2</v>
      </c>
      <c r="N79" s="6"/>
      <c r="O79" s="6">
        <v>0</v>
      </c>
      <c r="P79" s="6">
        <v>0</v>
      </c>
      <c r="Q79" s="6"/>
      <c r="R79" s="6"/>
      <c r="S79" s="6"/>
    </row>
    <row r="80" spans="1:19" ht="40.5" customHeight="1">
      <c r="A80" s="41" t="s">
        <v>114</v>
      </c>
      <c r="B80" s="1" t="s">
        <v>115</v>
      </c>
      <c r="C80" s="2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9.5" customHeight="1">
      <c r="A81" s="41"/>
      <c r="B81" s="1" t="s">
        <v>116</v>
      </c>
      <c r="C81" s="2">
        <v>1</v>
      </c>
      <c r="D81" s="6"/>
      <c r="E81" s="6"/>
      <c r="F81" s="6"/>
      <c r="G81" s="6"/>
      <c r="H81" s="6">
        <v>0</v>
      </c>
      <c r="I81" s="6"/>
      <c r="J81" s="6"/>
      <c r="K81" s="6"/>
      <c r="L81" s="6"/>
      <c r="M81" s="6">
        <v>0</v>
      </c>
      <c r="N81" s="6"/>
      <c r="O81" s="6">
        <v>0</v>
      </c>
      <c r="P81" s="6">
        <v>0</v>
      </c>
      <c r="Q81" s="6"/>
      <c r="R81" s="6"/>
      <c r="S81" s="6"/>
    </row>
    <row r="82" spans="1:19" ht="18" customHeight="1">
      <c r="A82" s="41"/>
      <c r="B82" s="1" t="s">
        <v>117</v>
      </c>
      <c r="C82" s="2">
        <v>2</v>
      </c>
      <c r="D82" s="6"/>
      <c r="E82" s="6"/>
      <c r="F82" s="6"/>
      <c r="G82" s="6"/>
      <c r="H82" s="6">
        <v>0</v>
      </c>
      <c r="I82" s="6">
        <v>2</v>
      </c>
      <c r="J82" s="6"/>
      <c r="K82" s="6"/>
      <c r="L82" s="6"/>
      <c r="M82" s="6">
        <v>0</v>
      </c>
      <c r="N82" s="6"/>
      <c r="O82" s="6">
        <v>0</v>
      </c>
      <c r="P82" s="6">
        <v>0</v>
      </c>
      <c r="Q82" s="6"/>
      <c r="R82" s="6"/>
      <c r="S82" s="6"/>
    </row>
    <row r="83" spans="1:19" ht="24" customHeight="1">
      <c r="A83" s="1" t="s">
        <v>118</v>
      </c>
      <c r="B83" s="1" t="s">
        <v>119</v>
      </c>
      <c r="C83" s="2">
        <v>2</v>
      </c>
      <c r="D83" s="6">
        <v>2</v>
      </c>
      <c r="E83" s="6">
        <v>2</v>
      </c>
      <c r="F83" s="6">
        <v>2</v>
      </c>
      <c r="G83" s="6">
        <v>2</v>
      </c>
      <c r="H83" s="6">
        <v>0</v>
      </c>
      <c r="I83" s="6">
        <v>2</v>
      </c>
      <c r="J83" s="6"/>
      <c r="K83" s="6">
        <v>2</v>
      </c>
      <c r="L83" s="6"/>
      <c r="M83" s="6">
        <v>2</v>
      </c>
      <c r="N83" s="6"/>
      <c r="O83" s="6">
        <v>0</v>
      </c>
      <c r="P83" s="6">
        <v>0</v>
      </c>
      <c r="Q83" s="6"/>
      <c r="R83" s="6"/>
      <c r="S83" s="6">
        <v>2</v>
      </c>
    </row>
    <row r="84" spans="1:19" ht="22.5" customHeight="1">
      <c r="A84" s="1" t="s">
        <v>120</v>
      </c>
      <c r="B84" s="1" t="s">
        <v>121</v>
      </c>
      <c r="C84" s="2">
        <v>1</v>
      </c>
      <c r="D84" s="6"/>
      <c r="E84" s="6">
        <v>1</v>
      </c>
      <c r="F84" s="6"/>
      <c r="G84" s="6">
        <v>1</v>
      </c>
      <c r="H84" s="6">
        <v>1</v>
      </c>
      <c r="I84" s="6">
        <v>1</v>
      </c>
      <c r="J84" s="6"/>
      <c r="K84" s="6"/>
      <c r="L84" s="6"/>
      <c r="M84" s="6">
        <v>0</v>
      </c>
      <c r="N84" s="6"/>
      <c r="O84" s="6">
        <v>0</v>
      </c>
      <c r="P84" s="6">
        <v>0</v>
      </c>
      <c r="Q84" s="6"/>
      <c r="R84" s="6"/>
      <c r="S84" s="6">
        <v>1</v>
      </c>
    </row>
    <row r="85" spans="1:19" s="12" customFormat="1" ht="21" customHeight="1">
      <c r="A85" s="3" t="s">
        <v>122</v>
      </c>
      <c r="B85" s="3" t="s">
        <v>123</v>
      </c>
      <c r="C85" s="10">
        <v>8</v>
      </c>
      <c r="D85" s="11">
        <v>3</v>
      </c>
      <c r="E85" s="11">
        <v>3</v>
      </c>
      <c r="F85" s="11">
        <v>1</v>
      </c>
      <c r="G85" s="11">
        <v>2</v>
      </c>
      <c r="H85" s="11">
        <v>1</v>
      </c>
      <c r="I85" s="11">
        <v>3</v>
      </c>
      <c r="J85" s="11">
        <f>SUM(J86:J94)</f>
        <v>0</v>
      </c>
      <c r="K85" s="11">
        <v>1</v>
      </c>
      <c r="L85" s="11">
        <v>1</v>
      </c>
      <c r="M85" s="11">
        <v>2</v>
      </c>
      <c r="N85" s="11">
        <v>1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</row>
    <row r="86" spans="1:19" ht="17.25" customHeight="1">
      <c r="A86" s="41" t="s">
        <v>124</v>
      </c>
      <c r="B86" s="1" t="s">
        <v>125</v>
      </c>
      <c r="C86" s="2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8" customHeight="1">
      <c r="A87" s="41"/>
      <c r="B87" s="1">
        <v>2012</v>
      </c>
      <c r="C87" s="2">
        <v>1</v>
      </c>
      <c r="D87" s="6"/>
      <c r="E87" s="6"/>
      <c r="F87" s="6"/>
      <c r="G87" s="6">
        <v>1</v>
      </c>
      <c r="H87" s="6">
        <v>0</v>
      </c>
      <c r="I87" s="6"/>
      <c r="J87" s="6"/>
      <c r="K87" s="6"/>
      <c r="L87" s="6"/>
      <c r="M87" s="6">
        <v>0</v>
      </c>
      <c r="N87" s="6"/>
      <c r="O87" s="6">
        <v>0</v>
      </c>
      <c r="P87" s="6">
        <v>0</v>
      </c>
      <c r="Q87" s="6"/>
      <c r="R87" s="6"/>
      <c r="S87" s="6"/>
    </row>
    <row r="88" spans="1:19" ht="20.25" customHeight="1">
      <c r="A88" s="41"/>
      <c r="B88" s="1" t="s">
        <v>126</v>
      </c>
      <c r="C88" s="2">
        <v>2</v>
      </c>
      <c r="D88" s="6"/>
      <c r="E88" s="6"/>
      <c r="F88" s="6"/>
      <c r="G88" s="6"/>
      <c r="H88" s="6">
        <v>0</v>
      </c>
      <c r="I88" s="6"/>
      <c r="J88" s="6"/>
      <c r="K88" s="6"/>
      <c r="L88" s="6"/>
      <c r="M88" s="6">
        <v>0</v>
      </c>
      <c r="N88" s="6"/>
      <c r="O88" s="6">
        <v>0</v>
      </c>
      <c r="P88" s="6">
        <v>0</v>
      </c>
      <c r="Q88" s="6"/>
      <c r="R88" s="6"/>
      <c r="S88" s="6"/>
    </row>
    <row r="89" spans="1:19" ht="22.5" customHeight="1">
      <c r="A89" s="41" t="s">
        <v>127</v>
      </c>
      <c r="B89" s="1" t="s">
        <v>128</v>
      </c>
      <c r="C89" s="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>
        <v>0</v>
      </c>
      <c r="P89" s="6">
        <v>0</v>
      </c>
      <c r="Q89" s="6"/>
      <c r="R89" s="6"/>
      <c r="S89" s="6"/>
    </row>
    <row r="90" spans="1:19" ht="17.25" customHeight="1">
      <c r="A90" s="41"/>
      <c r="B90" s="1" t="s">
        <v>129</v>
      </c>
      <c r="C90" s="2">
        <v>1</v>
      </c>
      <c r="D90" s="6"/>
      <c r="E90" s="6"/>
      <c r="F90" s="6"/>
      <c r="G90" s="6"/>
      <c r="H90" s="6">
        <v>0</v>
      </c>
      <c r="I90" s="6"/>
      <c r="J90" s="6"/>
      <c r="K90" s="6">
        <v>1</v>
      </c>
      <c r="L90" s="6"/>
      <c r="M90" s="6">
        <v>1</v>
      </c>
      <c r="N90" s="6"/>
      <c r="O90" s="6">
        <v>1</v>
      </c>
      <c r="P90" s="6">
        <v>0</v>
      </c>
      <c r="Q90" s="6"/>
      <c r="R90" s="6"/>
      <c r="S90" s="6"/>
    </row>
    <row r="91" spans="1:19" ht="16.5" customHeight="1">
      <c r="A91" s="41"/>
      <c r="B91" s="1" t="s">
        <v>130</v>
      </c>
      <c r="C91" s="2">
        <v>2</v>
      </c>
      <c r="D91" s="6">
        <v>2</v>
      </c>
      <c r="E91" s="6">
        <v>2</v>
      </c>
      <c r="F91" s="6"/>
      <c r="G91" s="6"/>
      <c r="H91" s="6">
        <v>0</v>
      </c>
      <c r="I91" s="6"/>
      <c r="J91" s="6"/>
      <c r="K91" s="6"/>
      <c r="L91" s="6"/>
      <c r="M91" s="6">
        <v>0</v>
      </c>
      <c r="N91" s="6"/>
      <c r="O91" s="6">
        <v>2</v>
      </c>
      <c r="P91" s="6">
        <v>0</v>
      </c>
      <c r="Q91" s="6"/>
      <c r="R91" s="6"/>
      <c r="S91" s="6"/>
    </row>
    <row r="92" spans="1:19" ht="19.5" customHeight="1">
      <c r="A92" s="41"/>
      <c r="B92" s="1" t="s">
        <v>131</v>
      </c>
      <c r="C92" s="2">
        <v>3</v>
      </c>
      <c r="D92" s="6"/>
      <c r="E92" s="6"/>
      <c r="F92" s="6"/>
      <c r="G92" s="6"/>
      <c r="H92" s="6">
        <v>0</v>
      </c>
      <c r="I92" s="6"/>
      <c r="J92" s="6"/>
      <c r="K92" s="6"/>
      <c r="L92" s="6"/>
      <c r="M92" s="6">
        <v>0</v>
      </c>
      <c r="N92" s="6"/>
      <c r="O92" s="6"/>
      <c r="P92" s="6">
        <v>0</v>
      </c>
      <c r="Q92" s="6"/>
      <c r="R92" s="6"/>
      <c r="S92" s="6"/>
    </row>
    <row r="93" spans="1:19" ht="39.75" customHeight="1">
      <c r="A93" s="1" t="s">
        <v>132</v>
      </c>
      <c r="B93" s="1" t="s">
        <v>133</v>
      </c>
      <c r="C93" s="2">
        <v>2</v>
      </c>
      <c r="D93" s="6"/>
      <c r="E93" s="6"/>
      <c r="F93" s="6"/>
      <c r="G93" s="6"/>
      <c r="H93" s="6">
        <v>0</v>
      </c>
      <c r="I93" s="6">
        <v>2</v>
      </c>
      <c r="J93" s="6"/>
      <c r="K93" s="6"/>
      <c r="L93" s="6"/>
      <c r="M93" s="6">
        <v>0</v>
      </c>
      <c r="N93" s="6"/>
      <c r="O93" s="6">
        <v>2</v>
      </c>
      <c r="P93" s="6">
        <v>0</v>
      </c>
      <c r="Q93" s="6"/>
      <c r="R93" s="6"/>
      <c r="S93" s="6"/>
    </row>
    <row r="94" spans="1:19" ht="40.5" customHeight="1">
      <c r="A94" s="1" t="s">
        <v>134</v>
      </c>
      <c r="B94" s="1" t="s">
        <v>135</v>
      </c>
      <c r="C94" s="2">
        <v>1</v>
      </c>
      <c r="D94" s="6">
        <v>1</v>
      </c>
      <c r="E94" s="6">
        <v>1</v>
      </c>
      <c r="F94" s="6">
        <v>1</v>
      </c>
      <c r="G94" s="6">
        <v>1</v>
      </c>
      <c r="H94" s="6">
        <v>1</v>
      </c>
      <c r="I94" s="6">
        <v>1</v>
      </c>
      <c r="J94" s="6"/>
      <c r="K94" s="6"/>
      <c r="L94" s="6">
        <v>1</v>
      </c>
      <c r="M94" s="6">
        <v>1</v>
      </c>
      <c r="N94" s="6">
        <v>1</v>
      </c>
      <c r="O94" s="6"/>
      <c r="P94" s="6">
        <v>0</v>
      </c>
      <c r="Q94" s="6">
        <v>1</v>
      </c>
      <c r="R94" s="6"/>
      <c r="S94" s="6" t="s">
        <v>192</v>
      </c>
    </row>
    <row r="95" spans="1:19" s="12" customFormat="1" ht="20.25" customHeight="1">
      <c r="A95" s="3" t="s">
        <v>136</v>
      </c>
      <c r="B95" s="3" t="s">
        <v>137</v>
      </c>
      <c r="C95" s="10">
        <v>7</v>
      </c>
      <c r="D95" s="11">
        <v>4</v>
      </c>
      <c r="E95" s="11">
        <v>7</v>
      </c>
      <c r="F95" s="11">
        <v>6</v>
      </c>
      <c r="G95" s="11">
        <v>7</v>
      </c>
      <c r="H95" s="11">
        <v>3</v>
      </c>
      <c r="I95" s="11">
        <v>5</v>
      </c>
      <c r="J95" s="11">
        <f>SUM(J96:J104)</f>
        <v>3</v>
      </c>
      <c r="K95" s="11">
        <v>3</v>
      </c>
      <c r="L95" s="11">
        <v>3</v>
      </c>
      <c r="M95" s="11">
        <v>6</v>
      </c>
      <c r="N95" s="11">
        <v>5</v>
      </c>
      <c r="O95" s="11">
        <v>9</v>
      </c>
      <c r="P95" s="11">
        <v>8</v>
      </c>
      <c r="Q95" s="11">
        <v>5</v>
      </c>
      <c r="R95" s="11">
        <v>1</v>
      </c>
      <c r="S95" s="11">
        <v>2.5</v>
      </c>
    </row>
    <row r="96" spans="1:19" ht="37.5" customHeight="1">
      <c r="A96" s="1" t="s">
        <v>138</v>
      </c>
      <c r="B96" s="1" t="s">
        <v>139</v>
      </c>
      <c r="C96" s="2">
        <v>1</v>
      </c>
      <c r="D96" s="6">
        <v>1</v>
      </c>
      <c r="E96" s="6">
        <v>1</v>
      </c>
      <c r="F96" s="6">
        <v>1</v>
      </c>
      <c r="G96" s="6">
        <v>1</v>
      </c>
      <c r="H96" s="6">
        <v>0</v>
      </c>
      <c r="I96" s="6">
        <v>1</v>
      </c>
      <c r="J96" s="6"/>
      <c r="K96" s="6"/>
      <c r="L96" s="6"/>
      <c r="M96" s="6">
        <v>1</v>
      </c>
      <c r="N96" s="6">
        <v>1</v>
      </c>
      <c r="O96" s="6">
        <v>0</v>
      </c>
      <c r="P96" s="6">
        <v>0</v>
      </c>
      <c r="Q96" s="6"/>
      <c r="R96" s="6"/>
      <c r="S96" s="6" t="s">
        <v>192</v>
      </c>
    </row>
    <row r="97" spans="1:19" ht="45" customHeight="1">
      <c r="A97" s="41" t="s">
        <v>140</v>
      </c>
      <c r="B97" s="1" t="s">
        <v>141</v>
      </c>
      <c r="C97" s="2"/>
      <c r="D97" s="6"/>
      <c r="E97" s="6"/>
      <c r="F97" s="6"/>
      <c r="G97" s="6"/>
      <c r="H97" s="6"/>
      <c r="I97" s="6"/>
      <c r="J97" s="6"/>
      <c r="K97" s="6"/>
      <c r="L97" s="6"/>
      <c r="M97" s="6"/>
      <c r="N97" s="6">
        <v>1</v>
      </c>
      <c r="O97" s="6"/>
      <c r="P97" s="6"/>
      <c r="Q97" s="6"/>
      <c r="R97" s="6"/>
      <c r="S97" s="6"/>
    </row>
    <row r="98" spans="1:19" ht="23.25" customHeight="1">
      <c r="A98" s="41"/>
      <c r="B98" s="1" t="s">
        <v>142</v>
      </c>
      <c r="C98" s="2">
        <v>1</v>
      </c>
      <c r="D98" s="6">
        <v>1</v>
      </c>
      <c r="E98" s="6">
        <v>1</v>
      </c>
      <c r="F98" s="6">
        <v>1</v>
      </c>
      <c r="G98" s="6">
        <v>1</v>
      </c>
      <c r="H98" s="6">
        <v>1</v>
      </c>
      <c r="I98" s="6">
        <v>1</v>
      </c>
      <c r="J98" s="6">
        <v>1</v>
      </c>
      <c r="K98" s="6">
        <v>1</v>
      </c>
      <c r="L98" s="6">
        <v>1</v>
      </c>
      <c r="M98" s="6">
        <v>1</v>
      </c>
      <c r="N98" s="6">
        <v>1</v>
      </c>
      <c r="O98" s="6">
        <v>1</v>
      </c>
      <c r="P98" s="6">
        <v>1</v>
      </c>
      <c r="Q98" s="6">
        <v>1</v>
      </c>
      <c r="R98" s="6">
        <v>1</v>
      </c>
      <c r="S98" s="6">
        <v>1</v>
      </c>
    </row>
    <row r="99" spans="1:19" ht="24.75" customHeight="1">
      <c r="A99" s="41"/>
      <c r="B99" s="1" t="s">
        <v>143</v>
      </c>
      <c r="C99" s="2">
        <v>1</v>
      </c>
      <c r="D99" s="6">
        <v>1</v>
      </c>
      <c r="E99" s="6">
        <v>1</v>
      </c>
      <c r="F99" s="6">
        <v>1</v>
      </c>
      <c r="G99" s="6">
        <v>1</v>
      </c>
      <c r="H99" s="6">
        <v>1</v>
      </c>
      <c r="I99" s="6"/>
      <c r="J99" s="6">
        <v>1</v>
      </c>
      <c r="K99" s="6">
        <v>1</v>
      </c>
      <c r="L99" s="6">
        <v>1</v>
      </c>
      <c r="M99" s="6">
        <v>1</v>
      </c>
      <c r="N99" s="6">
        <v>1</v>
      </c>
      <c r="O99" s="6">
        <v>2</v>
      </c>
      <c r="P99" s="6">
        <v>1</v>
      </c>
      <c r="Q99" s="6">
        <v>1</v>
      </c>
      <c r="R99" s="6"/>
      <c r="S99" s="6"/>
    </row>
    <row r="100" spans="1:19" ht="21.75" customHeight="1">
      <c r="A100" s="1" t="s">
        <v>144</v>
      </c>
      <c r="B100" s="1" t="s">
        <v>145</v>
      </c>
      <c r="C100" s="2">
        <v>1</v>
      </c>
      <c r="D100" s="6">
        <v>0</v>
      </c>
      <c r="E100" s="6">
        <v>1</v>
      </c>
      <c r="F100" s="6"/>
      <c r="G100" s="6">
        <v>1</v>
      </c>
      <c r="H100" s="6">
        <v>0</v>
      </c>
      <c r="I100" s="6"/>
      <c r="J100" s="6"/>
      <c r="K100" s="6"/>
      <c r="L100" s="6"/>
      <c r="M100" s="6">
        <v>0</v>
      </c>
      <c r="N100" s="6"/>
      <c r="O100" s="6">
        <v>0</v>
      </c>
      <c r="P100" s="6">
        <v>0</v>
      </c>
      <c r="Q100" s="6"/>
      <c r="R100" s="6"/>
      <c r="S100" s="6"/>
    </row>
    <row r="101" spans="1:19" ht="42" customHeight="1">
      <c r="A101" s="41" t="s">
        <v>146</v>
      </c>
      <c r="B101" s="1" t="s">
        <v>147</v>
      </c>
      <c r="C101" s="2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ht="22.5" customHeight="1">
      <c r="A102" s="41"/>
      <c r="B102" s="1" t="s">
        <v>148</v>
      </c>
      <c r="C102" s="2">
        <v>1</v>
      </c>
      <c r="D102" s="6">
        <v>1</v>
      </c>
      <c r="E102" s="6"/>
      <c r="F102" s="6">
        <v>1</v>
      </c>
      <c r="G102" s="6">
        <v>1</v>
      </c>
      <c r="H102" s="6">
        <v>1</v>
      </c>
      <c r="I102" s="6">
        <v>1</v>
      </c>
      <c r="J102" s="6">
        <v>1</v>
      </c>
      <c r="K102" s="6">
        <v>1</v>
      </c>
      <c r="L102" s="6">
        <v>1</v>
      </c>
      <c r="M102" s="6">
        <v>1</v>
      </c>
      <c r="N102" s="6">
        <v>1</v>
      </c>
      <c r="O102" s="6">
        <v>1</v>
      </c>
      <c r="P102" s="6">
        <v>1</v>
      </c>
      <c r="Q102" s="6">
        <v>1</v>
      </c>
      <c r="R102" s="6"/>
      <c r="S102" s="6">
        <v>1</v>
      </c>
    </row>
    <row r="103" spans="1:19" ht="21.75" customHeight="1">
      <c r="A103" s="41"/>
      <c r="B103" s="1" t="s">
        <v>149</v>
      </c>
      <c r="C103" s="2">
        <v>2</v>
      </c>
      <c r="D103" s="6"/>
      <c r="E103" s="6"/>
      <c r="F103" s="6">
        <v>2</v>
      </c>
      <c r="G103" s="6">
        <v>2</v>
      </c>
      <c r="H103" s="6">
        <v>0</v>
      </c>
      <c r="I103" s="6">
        <v>2</v>
      </c>
      <c r="J103" s="6"/>
      <c r="K103" s="6"/>
      <c r="L103" s="6"/>
      <c r="M103" s="6">
        <v>2</v>
      </c>
      <c r="N103" s="6"/>
      <c r="O103" s="6">
        <v>2</v>
      </c>
      <c r="P103" s="6">
        <v>2</v>
      </c>
      <c r="Q103" s="6">
        <v>2</v>
      </c>
      <c r="R103" s="6"/>
      <c r="S103" s="6"/>
    </row>
    <row r="104" spans="1:19" ht="24.75" customHeight="1">
      <c r="A104" s="41"/>
      <c r="B104" s="1" t="s">
        <v>150</v>
      </c>
      <c r="C104" s="2">
        <v>3</v>
      </c>
      <c r="D104" s="6"/>
      <c r="E104" s="6">
        <v>3</v>
      </c>
      <c r="F104" s="6"/>
      <c r="G104" s="6"/>
      <c r="H104" s="6">
        <v>0</v>
      </c>
      <c r="I104" s="6"/>
      <c r="J104" s="6"/>
      <c r="K104" s="6"/>
      <c r="L104" s="6"/>
      <c r="M104" s="6">
        <v>0</v>
      </c>
      <c r="N104" s="6"/>
      <c r="O104" s="6">
        <v>3</v>
      </c>
      <c r="P104" s="6">
        <v>3</v>
      </c>
      <c r="Q104" s="6"/>
      <c r="R104" s="6"/>
      <c r="S104" s="6"/>
    </row>
    <row r="105" spans="1:19" s="12" customFormat="1" ht="27" customHeight="1">
      <c r="A105" s="3" t="s">
        <v>151</v>
      </c>
      <c r="B105" s="3" t="s">
        <v>152</v>
      </c>
      <c r="C105" s="10">
        <v>2</v>
      </c>
      <c r="D105" s="11">
        <v>2</v>
      </c>
      <c r="E105" s="11">
        <v>1</v>
      </c>
      <c r="F105" s="11">
        <v>1</v>
      </c>
      <c r="G105" s="11">
        <v>1</v>
      </c>
      <c r="H105" s="11">
        <v>1</v>
      </c>
      <c r="I105" s="11">
        <v>2</v>
      </c>
      <c r="J105" s="11">
        <f>SUM(J106:J107)</f>
        <v>1</v>
      </c>
      <c r="K105" s="11">
        <v>1</v>
      </c>
      <c r="L105" s="11">
        <v>1</v>
      </c>
      <c r="M105" s="11">
        <v>1</v>
      </c>
      <c r="N105" s="11">
        <v>1</v>
      </c>
      <c r="O105" s="11">
        <v>1</v>
      </c>
      <c r="P105" s="11">
        <v>1</v>
      </c>
      <c r="Q105" s="11">
        <v>1</v>
      </c>
      <c r="R105" s="11">
        <v>1</v>
      </c>
      <c r="S105" s="11">
        <v>1.5</v>
      </c>
    </row>
    <row r="106" spans="1:19" ht="55.5" customHeight="1">
      <c r="A106" s="1" t="s">
        <v>153</v>
      </c>
      <c r="B106" s="1" t="s">
        <v>154</v>
      </c>
      <c r="C106" s="2">
        <v>1</v>
      </c>
      <c r="D106" s="6">
        <v>1</v>
      </c>
      <c r="E106" s="6"/>
      <c r="F106" s="6">
        <v>1</v>
      </c>
      <c r="G106" s="6"/>
      <c r="H106" s="6">
        <v>0</v>
      </c>
      <c r="I106" s="6">
        <v>1</v>
      </c>
      <c r="J106" s="6"/>
      <c r="K106" s="6"/>
      <c r="L106" s="6"/>
      <c r="M106" s="6">
        <v>1</v>
      </c>
      <c r="N106" s="6">
        <v>0</v>
      </c>
      <c r="O106" s="6">
        <v>0</v>
      </c>
      <c r="P106" s="6">
        <v>0</v>
      </c>
      <c r="Q106" s="6"/>
      <c r="R106" s="6"/>
      <c r="S106" s="6">
        <v>1</v>
      </c>
    </row>
    <row r="107" spans="1:19" ht="21.75" customHeight="1">
      <c r="A107" s="1" t="s">
        <v>155</v>
      </c>
      <c r="B107" s="1" t="s">
        <v>156</v>
      </c>
      <c r="C107" s="2">
        <v>1</v>
      </c>
      <c r="D107" s="6">
        <v>1</v>
      </c>
      <c r="E107" s="6">
        <v>1</v>
      </c>
      <c r="F107" s="6"/>
      <c r="G107" s="6">
        <v>1</v>
      </c>
      <c r="H107" s="6">
        <v>1</v>
      </c>
      <c r="I107" s="6">
        <v>1</v>
      </c>
      <c r="J107" s="6">
        <v>1</v>
      </c>
      <c r="K107" s="6">
        <v>1</v>
      </c>
      <c r="L107" s="6">
        <v>1</v>
      </c>
      <c r="M107" s="6">
        <v>0</v>
      </c>
      <c r="N107" s="6">
        <v>1</v>
      </c>
      <c r="O107" s="6">
        <v>1</v>
      </c>
      <c r="P107" s="6">
        <v>1</v>
      </c>
      <c r="Q107" s="6">
        <v>1</v>
      </c>
      <c r="R107" s="6">
        <v>1</v>
      </c>
      <c r="S107" s="6" t="s">
        <v>192</v>
      </c>
    </row>
    <row r="108" spans="1:19" s="12" customFormat="1" ht="42" customHeight="1">
      <c r="A108" s="3" t="s">
        <v>157</v>
      </c>
      <c r="B108" s="3" t="s">
        <v>158</v>
      </c>
      <c r="C108" s="10">
        <v>2</v>
      </c>
      <c r="D108" s="11">
        <v>2</v>
      </c>
      <c r="E108" s="11">
        <v>2</v>
      </c>
      <c r="F108" s="11">
        <v>2</v>
      </c>
      <c r="G108" s="11">
        <v>2</v>
      </c>
      <c r="H108" s="11">
        <v>2</v>
      </c>
      <c r="I108" s="11">
        <v>2</v>
      </c>
      <c r="J108" s="11">
        <f>J109</f>
        <v>2</v>
      </c>
      <c r="K108" s="11">
        <v>2</v>
      </c>
      <c r="L108" s="11">
        <v>2</v>
      </c>
      <c r="M108" s="11">
        <v>2</v>
      </c>
      <c r="N108" s="11">
        <v>2</v>
      </c>
      <c r="O108" s="11">
        <v>2</v>
      </c>
      <c r="P108" s="11">
        <v>2</v>
      </c>
      <c r="Q108" s="11">
        <v>2</v>
      </c>
      <c r="R108" s="11">
        <v>2</v>
      </c>
      <c r="S108" s="11">
        <v>2</v>
      </c>
    </row>
    <row r="109" spans="1:19" ht="21" customHeight="1">
      <c r="A109" s="1" t="s">
        <v>159</v>
      </c>
      <c r="B109" s="1" t="s">
        <v>160</v>
      </c>
      <c r="C109" s="2">
        <v>2</v>
      </c>
      <c r="D109" s="6">
        <v>2</v>
      </c>
      <c r="E109" s="6">
        <v>2</v>
      </c>
      <c r="F109" s="6">
        <v>2</v>
      </c>
      <c r="G109" s="6">
        <v>2</v>
      </c>
      <c r="H109" s="6">
        <v>2</v>
      </c>
      <c r="I109" s="6">
        <v>2</v>
      </c>
      <c r="J109" s="6">
        <v>2</v>
      </c>
      <c r="K109" s="6">
        <v>2</v>
      </c>
      <c r="L109" s="6">
        <v>2</v>
      </c>
      <c r="M109" s="6">
        <v>2</v>
      </c>
      <c r="N109" s="6">
        <v>2</v>
      </c>
      <c r="O109" s="6">
        <v>2</v>
      </c>
      <c r="P109" s="6">
        <v>2</v>
      </c>
      <c r="Q109" s="6">
        <v>2</v>
      </c>
      <c r="R109" s="6">
        <v>2</v>
      </c>
      <c r="S109" s="6">
        <v>2</v>
      </c>
    </row>
    <row r="110" spans="1:19" s="12" customFormat="1" ht="20.25" customHeight="1">
      <c r="A110" s="3" t="s">
        <v>161</v>
      </c>
      <c r="B110" s="3" t="s">
        <v>162</v>
      </c>
      <c r="C110" s="10">
        <v>12</v>
      </c>
      <c r="D110" s="11">
        <v>13</v>
      </c>
      <c r="E110" s="11">
        <v>13</v>
      </c>
      <c r="F110" s="11">
        <v>11</v>
      </c>
      <c r="G110" s="11">
        <v>9</v>
      </c>
      <c r="H110" s="11">
        <v>7</v>
      </c>
      <c r="I110" s="11">
        <v>13</v>
      </c>
      <c r="J110" s="11">
        <f>SUM(J111:J124)</f>
        <v>8</v>
      </c>
      <c r="K110" s="11">
        <v>7</v>
      </c>
      <c r="L110" s="11">
        <v>7</v>
      </c>
      <c r="M110" s="11">
        <v>11</v>
      </c>
      <c r="N110" s="11">
        <v>10</v>
      </c>
      <c r="O110" s="11">
        <v>10</v>
      </c>
      <c r="P110" s="11">
        <v>7</v>
      </c>
      <c r="Q110" s="11">
        <v>7</v>
      </c>
      <c r="R110" s="11">
        <v>6</v>
      </c>
      <c r="S110" s="11">
        <v>6</v>
      </c>
    </row>
    <row r="111" spans="1:19" ht="42" customHeight="1">
      <c r="A111" s="41" t="s">
        <v>163</v>
      </c>
      <c r="B111" s="1" t="s">
        <v>164</v>
      </c>
      <c r="C111" s="2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ht="22.5" customHeight="1">
      <c r="A112" s="41"/>
      <c r="B112" s="1" t="s">
        <v>165</v>
      </c>
      <c r="C112" s="2">
        <v>1</v>
      </c>
      <c r="D112" s="6"/>
      <c r="E112" s="6"/>
      <c r="F112" s="6">
        <v>1</v>
      </c>
      <c r="G112" s="6"/>
      <c r="H112" s="6">
        <v>1</v>
      </c>
      <c r="I112" s="6"/>
      <c r="J112" s="6"/>
      <c r="K112" s="6">
        <v>1</v>
      </c>
      <c r="L112" s="6">
        <v>1</v>
      </c>
      <c r="M112" s="6">
        <v>1</v>
      </c>
      <c r="N112" s="6"/>
      <c r="O112" s="6">
        <v>0</v>
      </c>
      <c r="P112" s="6">
        <v>0</v>
      </c>
      <c r="Q112" s="6"/>
      <c r="R112" s="6"/>
      <c r="S112" s="6">
        <v>1</v>
      </c>
    </row>
    <row r="113" spans="1:19" ht="21" customHeight="1">
      <c r="A113" s="41"/>
      <c r="B113" s="1" t="s">
        <v>166</v>
      </c>
      <c r="C113" s="2">
        <v>2</v>
      </c>
      <c r="D113" s="6">
        <v>2</v>
      </c>
      <c r="E113" s="6">
        <v>2</v>
      </c>
      <c r="F113" s="6"/>
      <c r="G113" s="6">
        <v>2</v>
      </c>
      <c r="H113" s="6">
        <v>0</v>
      </c>
      <c r="I113" s="6">
        <v>2</v>
      </c>
      <c r="J113" s="6">
        <v>2</v>
      </c>
      <c r="K113" s="6"/>
      <c r="L113" s="6"/>
      <c r="M113" s="6">
        <v>0</v>
      </c>
      <c r="N113" s="6">
        <v>2</v>
      </c>
      <c r="O113" s="6">
        <v>2</v>
      </c>
      <c r="P113" s="6">
        <v>2</v>
      </c>
      <c r="Q113" s="6">
        <v>2</v>
      </c>
      <c r="R113" s="6">
        <v>2</v>
      </c>
      <c r="S113" s="6"/>
    </row>
    <row r="114" spans="1:19" ht="41.25" customHeight="1">
      <c r="A114" s="41" t="s">
        <v>167</v>
      </c>
      <c r="B114" s="1" t="s">
        <v>168</v>
      </c>
      <c r="C114" s="2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 ht="18.75">
      <c r="A115" s="41"/>
      <c r="B115" s="5">
        <v>5.0000000000000001E-3</v>
      </c>
      <c r="C115" s="2">
        <v>1</v>
      </c>
      <c r="D115" s="6">
        <v>1</v>
      </c>
      <c r="E115" s="6">
        <v>1</v>
      </c>
      <c r="F115" s="6">
        <v>1</v>
      </c>
      <c r="G115" s="6">
        <v>1</v>
      </c>
      <c r="H115" s="6">
        <v>0</v>
      </c>
      <c r="I115" s="6">
        <v>1</v>
      </c>
      <c r="J115" s="6"/>
      <c r="K115" s="6">
        <v>1</v>
      </c>
      <c r="L115" s="6"/>
      <c r="M115" s="6">
        <v>1</v>
      </c>
      <c r="N115" s="6">
        <v>1</v>
      </c>
      <c r="O115" s="6"/>
      <c r="P115" s="6">
        <v>1</v>
      </c>
      <c r="Q115" s="6">
        <v>1</v>
      </c>
      <c r="R115" s="6"/>
      <c r="S115" s="6"/>
    </row>
    <row r="116" spans="1:19" ht="18.75">
      <c r="A116" s="41"/>
      <c r="B116" s="4">
        <v>0</v>
      </c>
      <c r="C116" s="2">
        <v>2</v>
      </c>
      <c r="D116" s="6"/>
      <c r="E116" s="6"/>
      <c r="F116" s="6"/>
      <c r="G116" s="6"/>
      <c r="H116" s="6">
        <v>2</v>
      </c>
      <c r="I116" s="6"/>
      <c r="J116" s="6">
        <v>2</v>
      </c>
      <c r="K116" s="6"/>
      <c r="L116" s="6">
        <v>2</v>
      </c>
      <c r="M116" s="6">
        <v>0</v>
      </c>
      <c r="N116" s="6"/>
      <c r="O116" s="6">
        <v>2</v>
      </c>
      <c r="P116" s="6">
        <v>0</v>
      </c>
      <c r="Q116" s="6"/>
      <c r="R116" s="6">
        <v>2</v>
      </c>
      <c r="S116" s="6">
        <v>2</v>
      </c>
    </row>
    <row r="117" spans="1:19" ht="76.5" customHeight="1">
      <c r="A117" s="1" t="s">
        <v>169</v>
      </c>
      <c r="B117" s="1" t="s">
        <v>170</v>
      </c>
      <c r="C117" s="2" t="s">
        <v>171</v>
      </c>
      <c r="D117" s="6">
        <v>2</v>
      </c>
      <c r="E117" s="6">
        <v>3</v>
      </c>
      <c r="F117" s="6">
        <v>3</v>
      </c>
      <c r="G117" s="6">
        <v>2</v>
      </c>
      <c r="H117" s="6">
        <v>1</v>
      </c>
      <c r="I117" s="6">
        <v>2</v>
      </c>
      <c r="J117" s="6">
        <v>1</v>
      </c>
      <c r="K117" s="6">
        <v>2</v>
      </c>
      <c r="L117" s="6">
        <v>1</v>
      </c>
      <c r="M117" s="6">
        <v>2</v>
      </c>
      <c r="N117" s="6">
        <v>2</v>
      </c>
      <c r="O117" s="6">
        <v>2</v>
      </c>
      <c r="P117" s="6">
        <v>0</v>
      </c>
      <c r="Q117" s="6">
        <v>1</v>
      </c>
      <c r="R117" s="6"/>
      <c r="S117" s="6"/>
    </row>
    <row r="118" spans="1:19" ht="39" customHeight="1">
      <c r="A118" s="41" t="s">
        <v>172</v>
      </c>
      <c r="B118" s="1" t="s">
        <v>173</v>
      </c>
      <c r="C118" s="2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1:19" ht="22.5" customHeight="1">
      <c r="A119" s="41"/>
      <c r="B119" s="1" t="s">
        <v>174</v>
      </c>
      <c r="C119" s="2">
        <v>1</v>
      </c>
      <c r="D119" s="6"/>
      <c r="E119" s="6"/>
      <c r="F119" s="6"/>
      <c r="G119" s="6"/>
      <c r="H119" s="6">
        <v>0</v>
      </c>
      <c r="I119" s="6"/>
      <c r="J119" s="6"/>
      <c r="K119" s="6"/>
      <c r="L119" s="6"/>
      <c r="M119" s="6">
        <v>0</v>
      </c>
      <c r="N119" s="6"/>
      <c r="O119" s="6">
        <v>1</v>
      </c>
      <c r="P119" s="6">
        <v>1</v>
      </c>
      <c r="Q119" s="6"/>
      <c r="R119" s="6">
        <v>1</v>
      </c>
      <c r="S119" s="6">
        <v>1</v>
      </c>
    </row>
    <row r="120" spans="1:19" ht="18" customHeight="1">
      <c r="A120" s="41"/>
      <c r="B120" s="1" t="s">
        <v>175</v>
      </c>
      <c r="C120" s="2">
        <v>2</v>
      </c>
      <c r="D120" s="6"/>
      <c r="E120" s="6">
        <v>2</v>
      </c>
      <c r="F120" s="6"/>
      <c r="G120" s="6"/>
      <c r="H120" s="6">
        <v>0</v>
      </c>
      <c r="I120" s="6"/>
      <c r="J120" s="6"/>
      <c r="K120" s="6"/>
      <c r="L120" s="6"/>
      <c r="M120" s="6">
        <v>2</v>
      </c>
      <c r="N120" s="6"/>
      <c r="O120" s="6">
        <v>0</v>
      </c>
      <c r="P120" s="6">
        <v>0</v>
      </c>
      <c r="Q120" s="6"/>
      <c r="R120" s="6"/>
      <c r="S120" s="6"/>
    </row>
    <row r="121" spans="1:19" ht="20.25" customHeight="1">
      <c r="A121" s="41"/>
      <c r="B121" s="1" t="s">
        <v>176</v>
      </c>
      <c r="C121" s="2">
        <v>3</v>
      </c>
      <c r="D121" s="6">
        <v>3</v>
      </c>
      <c r="E121" s="6"/>
      <c r="F121" s="6">
        <v>3</v>
      </c>
      <c r="G121" s="6">
        <v>3</v>
      </c>
      <c r="H121" s="6">
        <v>3</v>
      </c>
      <c r="I121" s="6">
        <v>3</v>
      </c>
      <c r="J121" s="6">
        <v>3</v>
      </c>
      <c r="K121" s="6">
        <v>3</v>
      </c>
      <c r="L121" s="6">
        <v>3</v>
      </c>
      <c r="M121" s="6">
        <v>0</v>
      </c>
      <c r="N121" s="6">
        <v>3</v>
      </c>
      <c r="O121" s="6">
        <v>0</v>
      </c>
      <c r="P121" s="6">
        <v>0</v>
      </c>
      <c r="Q121" s="6">
        <v>3</v>
      </c>
      <c r="R121" s="6"/>
      <c r="S121" s="6"/>
    </row>
    <row r="122" spans="1:19" ht="19.5" customHeight="1">
      <c r="A122" s="1" t="s">
        <v>177</v>
      </c>
      <c r="B122" s="1" t="s">
        <v>178</v>
      </c>
      <c r="C122" s="2">
        <v>1</v>
      </c>
      <c r="D122" s="6">
        <v>1</v>
      </c>
      <c r="E122" s="6">
        <v>1</v>
      </c>
      <c r="F122" s="6">
        <v>1</v>
      </c>
      <c r="G122" s="6">
        <v>1</v>
      </c>
      <c r="H122" s="6">
        <v>0</v>
      </c>
      <c r="I122" s="6">
        <v>1</v>
      </c>
      <c r="J122" s="6"/>
      <c r="K122" s="6"/>
      <c r="L122" s="6"/>
      <c r="M122" s="6">
        <v>1</v>
      </c>
      <c r="N122" s="6">
        <v>1</v>
      </c>
      <c r="O122" s="6">
        <v>1</v>
      </c>
      <c r="P122" s="6">
        <v>1</v>
      </c>
      <c r="Q122" s="6"/>
      <c r="R122" s="6"/>
      <c r="S122" s="6">
        <v>1</v>
      </c>
    </row>
    <row r="123" spans="1:19" ht="22.5" customHeight="1">
      <c r="A123" s="1" t="s">
        <v>179</v>
      </c>
      <c r="B123" s="1" t="s">
        <v>180</v>
      </c>
      <c r="C123" s="2">
        <v>2</v>
      </c>
      <c r="D123" s="6">
        <v>2</v>
      </c>
      <c r="E123" s="6">
        <v>2</v>
      </c>
      <c r="F123" s="6"/>
      <c r="G123" s="6"/>
      <c r="H123" s="6">
        <v>0</v>
      </c>
      <c r="I123" s="6">
        <v>2</v>
      </c>
      <c r="J123" s="6"/>
      <c r="K123" s="6"/>
      <c r="L123" s="6"/>
      <c r="M123" s="6">
        <v>2</v>
      </c>
      <c r="N123" s="6"/>
      <c r="O123" s="6">
        <v>0</v>
      </c>
      <c r="P123" s="6">
        <v>0</v>
      </c>
      <c r="Q123" s="6"/>
      <c r="R123" s="6"/>
      <c r="S123" s="6"/>
    </row>
    <row r="124" spans="1:19" ht="94.5" customHeight="1">
      <c r="A124" s="1" t="s">
        <v>181</v>
      </c>
      <c r="B124" s="1" t="s">
        <v>182</v>
      </c>
      <c r="C124" s="2" t="s">
        <v>183</v>
      </c>
      <c r="D124" s="6">
        <v>2</v>
      </c>
      <c r="E124" s="6">
        <v>2</v>
      </c>
      <c r="F124" s="6">
        <v>2</v>
      </c>
      <c r="G124" s="6"/>
      <c r="H124" s="6">
        <v>0</v>
      </c>
      <c r="I124" s="6">
        <v>2</v>
      </c>
      <c r="J124" s="6"/>
      <c r="K124" s="6">
        <v>1</v>
      </c>
      <c r="L124" s="6"/>
      <c r="M124" s="6">
        <v>2</v>
      </c>
      <c r="N124" s="6">
        <v>1</v>
      </c>
      <c r="O124" s="6">
        <v>2</v>
      </c>
      <c r="P124" s="6">
        <v>2</v>
      </c>
      <c r="Q124" s="6"/>
      <c r="R124" s="6">
        <v>1</v>
      </c>
      <c r="S124" s="6">
        <v>1</v>
      </c>
    </row>
    <row r="125" spans="1:19" s="12" customFormat="1" ht="21.75" customHeight="1">
      <c r="A125" s="44" t="s">
        <v>184</v>
      </c>
      <c r="B125" s="44"/>
      <c r="C125" s="33">
        <v>100</v>
      </c>
      <c r="D125" s="34">
        <v>76.5</v>
      </c>
      <c r="E125" s="34">
        <v>78.5</v>
      </c>
      <c r="F125" s="34">
        <v>67.5</v>
      </c>
      <c r="G125" s="34">
        <v>61.5</v>
      </c>
      <c r="H125" s="34">
        <v>42</v>
      </c>
      <c r="I125" s="34">
        <v>72</v>
      </c>
      <c r="J125" s="34">
        <f>J3+J24+J43+J64+J75+J85+J95+J105+J108+J110</f>
        <v>44</v>
      </c>
      <c r="K125" s="34">
        <v>49.5</v>
      </c>
      <c r="L125" s="34">
        <v>44</v>
      </c>
      <c r="M125" s="34">
        <v>71.25</v>
      </c>
      <c r="N125" s="34" t="s">
        <v>193</v>
      </c>
      <c r="O125" s="34">
        <v>60</v>
      </c>
      <c r="P125" s="34">
        <v>44</v>
      </c>
      <c r="Q125" s="34">
        <v>51.5</v>
      </c>
      <c r="R125" s="34">
        <v>35</v>
      </c>
      <c r="S125" s="34">
        <v>48.5</v>
      </c>
    </row>
    <row r="126" spans="1:19">
      <c r="A126" s="35"/>
      <c r="B126" s="35"/>
      <c r="C126" s="35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</row>
    <row r="127" spans="1:19">
      <c r="A127" s="35"/>
      <c r="B127" s="36" t="s">
        <v>204</v>
      </c>
      <c r="C127" s="35"/>
      <c r="D127" s="32">
        <v>2</v>
      </c>
      <c r="E127" s="32">
        <v>1</v>
      </c>
      <c r="F127" s="32">
        <v>5</v>
      </c>
      <c r="G127" s="32">
        <v>6</v>
      </c>
      <c r="H127" s="32">
        <v>12</v>
      </c>
      <c r="I127" s="32">
        <v>3</v>
      </c>
      <c r="J127" s="32">
        <v>11</v>
      </c>
      <c r="K127" s="32">
        <v>9</v>
      </c>
      <c r="L127" s="32">
        <v>11</v>
      </c>
      <c r="M127" s="32">
        <v>4</v>
      </c>
      <c r="N127" s="32">
        <v>9</v>
      </c>
      <c r="O127" s="32">
        <v>7</v>
      </c>
      <c r="P127" s="32">
        <v>11</v>
      </c>
      <c r="Q127" s="32">
        <v>8</v>
      </c>
      <c r="R127" s="32">
        <v>13</v>
      </c>
      <c r="S127" s="32">
        <v>10</v>
      </c>
    </row>
  </sheetData>
  <mergeCells count="27">
    <mergeCell ref="A80:A82"/>
    <mergeCell ref="A32:A34"/>
    <mergeCell ref="A55:A58"/>
    <mergeCell ref="A61:A63"/>
    <mergeCell ref="A67:A70"/>
    <mergeCell ref="A72:A74"/>
    <mergeCell ref="A76:A78"/>
    <mergeCell ref="A35:A38"/>
    <mergeCell ref="A40:A42"/>
    <mergeCell ref="A44:A47"/>
    <mergeCell ref="A48:A50"/>
    <mergeCell ref="A51:A54"/>
    <mergeCell ref="A118:A121"/>
    <mergeCell ref="A125:B125"/>
    <mergeCell ref="A86:A88"/>
    <mergeCell ref="A89:A92"/>
    <mergeCell ref="A97:A99"/>
    <mergeCell ref="A101:A104"/>
    <mergeCell ref="A111:A113"/>
    <mergeCell ref="A114:A116"/>
    <mergeCell ref="A29:A31"/>
    <mergeCell ref="A1:C1"/>
    <mergeCell ref="A4:A6"/>
    <mergeCell ref="A9:A11"/>
    <mergeCell ref="A16:A18"/>
    <mergeCell ref="A19:A21"/>
    <mergeCell ref="A26:A28"/>
  </mergeCells>
  <pageMargins left="0.70866141732283472" right="0.70866141732283472" top="0.74803149606299213" bottom="0.74803149606299213" header="0.31496062992125984" footer="0.31496062992125984"/>
  <pageSetup paperSize="9" scale="35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школа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МОУ ООШ№7</dc:creator>
  <cp:lastModifiedBy>Ева</cp:lastModifiedBy>
  <cp:lastPrinted>2015-02-19T05:51:06Z</cp:lastPrinted>
  <dcterms:created xsi:type="dcterms:W3CDTF">2013-11-14T09:16:22Z</dcterms:created>
  <dcterms:modified xsi:type="dcterms:W3CDTF">2015-12-18T07:24:53Z</dcterms:modified>
</cp:coreProperties>
</file>